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trechtcloud-my.sharepoint.com/personal/carine_muller_utrecht_nl/Documents/Bureaublad - AVD/5.01 Regelingen/Grote VvE/"/>
    </mc:Choice>
  </mc:AlternateContent>
  <xr:revisionPtr revIDLastSave="0" documentId="8_{622DD92C-6B5E-44BB-8411-48E39922B00D}" xr6:coauthVersionLast="47" xr6:coauthVersionMax="47" xr10:uidLastSave="{00000000-0000-0000-0000-000000000000}"/>
  <bookViews>
    <workbookView xWindow="28680" yWindow="-120" windowWidth="29040" windowHeight="15720" activeTab="1" xr2:uid="{820F835B-77EE-4F54-806D-1354EFEE2203}"/>
  </bookViews>
  <sheets>
    <sheet name="Toelichting &amp; uitleg" sheetId="5" r:id="rId1"/>
    <sheet name="Gegevens vve en per adres" sheetId="2" r:id="rId2"/>
    <sheet name="Stap 2 Gegevens per adres" sheetId="4" state="hidden" r:id="rId3"/>
    <sheet name="aanvraagformulier" sheetId="1" state="hidden" r:id="rId4"/>
    <sheet name="Lijstjes" sheetId="3" state="hidden"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 l="1"/>
  <c r="L11"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B13" i="2"/>
  <c r="T11" i="2"/>
  <c r="T12" i="2" s="1"/>
  <c r="F5" i="2"/>
  <c r="F4" i="2"/>
  <c r="F3" i="2"/>
  <c r="G3" i="2" l="1"/>
  <c r="AL11" i="2"/>
  <c r="AL12" i="2" s="1"/>
  <c r="AK11" i="2"/>
  <c r="AK12" i="2" s="1"/>
  <c r="AJ11" i="2"/>
  <c r="AJ12" i="2" s="1"/>
  <c r="AI11" i="2"/>
  <c r="AI12" i="2" s="1"/>
  <c r="AH11" i="2"/>
  <c r="AH12" i="2" s="1"/>
  <c r="AG11" i="2"/>
  <c r="AG12" i="2" s="1"/>
  <c r="AF11" i="2"/>
  <c r="AF12" i="2" s="1"/>
  <c r="AE11" i="2"/>
  <c r="AE12" i="2" s="1"/>
  <c r="AD11" i="2"/>
  <c r="AD12" i="2" s="1"/>
  <c r="AC11" i="2"/>
  <c r="AC12" i="2" s="1"/>
  <c r="AB11" i="2"/>
  <c r="AB12" i="2" s="1"/>
  <c r="AA11" i="2"/>
  <c r="AA12" i="2" s="1"/>
  <c r="Z11" i="2"/>
  <c r="Z12" i="2" s="1"/>
  <c r="Y11" i="2"/>
  <c r="Y12" i="2" s="1"/>
  <c r="X11" i="2"/>
  <c r="X12" i="2" s="1"/>
  <c r="W11" i="2"/>
  <c r="W12" i="2" s="1"/>
  <c r="V11" i="2"/>
  <c r="V12" i="2" s="1"/>
  <c r="U11" i="2"/>
  <c r="U12" i="2" s="1"/>
  <c r="S11" i="2"/>
  <c r="S12" i="2" s="1"/>
  <c r="R6" i="4"/>
  <c r="AK6" i="4"/>
  <c r="AJ6" i="4"/>
  <c r="AI6" i="4"/>
  <c r="AH6" i="4"/>
  <c r="AG6" i="4"/>
  <c r="AF6" i="4"/>
  <c r="AE6" i="4"/>
  <c r="AD6" i="4"/>
  <c r="AC6" i="4"/>
  <c r="AB6" i="4"/>
  <c r="AA6" i="4"/>
  <c r="Z6" i="4"/>
  <c r="Y6" i="4"/>
  <c r="X6" i="4"/>
  <c r="W6" i="4"/>
  <c r="V6" i="4"/>
  <c r="U6" i="4"/>
  <c r="S6" i="4"/>
  <c r="T6" i="4"/>
  <c r="K9" i="4"/>
  <c r="K10" i="4"/>
  <c r="D10" i="4" s="1"/>
  <c r="K11" i="4"/>
  <c r="K12" i="4"/>
  <c r="D12" i="4" s="1"/>
  <c r="K13" i="4"/>
  <c r="K14" i="4"/>
  <c r="D14" i="4" s="1"/>
  <c r="K15" i="4"/>
  <c r="K16" i="4"/>
  <c r="D16" i="4" s="1"/>
  <c r="K17" i="4"/>
  <c r="K18" i="4"/>
  <c r="D18" i="4" s="1"/>
  <c r="K19" i="4"/>
  <c r="K20" i="4"/>
  <c r="D20" i="4" s="1"/>
  <c r="K21" i="4"/>
  <c r="D21" i="4" s="1"/>
  <c r="K22" i="4"/>
  <c r="D22" i="4" s="1"/>
  <c r="K23" i="4"/>
  <c r="K24" i="4"/>
  <c r="D24" i="4" s="1"/>
  <c r="K25" i="4"/>
  <c r="K26" i="4"/>
  <c r="K27" i="4"/>
  <c r="K28" i="4"/>
  <c r="D28" i="4" s="1"/>
  <c r="K29" i="4"/>
  <c r="D29" i="4" s="1"/>
  <c r="K30" i="4"/>
  <c r="D30" i="4" s="1"/>
  <c r="K31" i="4"/>
  <c r="K32" i="4"/>
  <c r="D32" i="4" s="1"/>
  <c r="K33" i="4"/>
  <c r="K34" i="4"/>
  <c r="K35" i="4"/>
  <c r="D35" i="4" s="1"/>
  <c r="K36" i="4"/>
  <c r="D36" i="4" s="1"/>
  <c r="K37" i="4"/>
  <c r="D37" i="4" s="1"/>
  <c r="K38" i="4"/>
  <c r="D38" i="4" s="1"/>
  <c r="K39" i="4"/>
  <c r="K40" i="4"/>
  <c r="D40" i="4" s="1"/>
  <c r="K41" i="4"/>
  <c r="K42" i="4"/>
  <c r="K43" i="4"/>
  <c r="K44" i="4"/>
  <c r="D44" i="4" s="1"/>
  <c r="K45" i="4"/>
  <c r="D45" i="4" s="1"/>
  <c r="K46" i="4"/>
  <c r="D46" i="4" s="1"/>
  <c r="K47" i="4"/>
  <c r="K48" i="4"/>
  <c r="D48" i="4" s="1"/>
  <c r="K49" i="4"/>
  <c r="K50" i="4"/>
  <c r="K51" i="4"/>
  <c r="K52" i="4"/>
  <c r="D52" i="4" s="1"/>
  <c r="K53" i="4"/>
  <c r="D53" i="4" s="1"/>
  <c r="K54" i="4"/>
  <c r="D54" i="4" s="1"/>
  <c r="K55" i="4"/>
  <c r="K56" i="4"/>
  <c r="D56" i="4" s="1"/>
  <c r="K57" i="4"/>
  <c r="K58" i="4"/>
  <c r="D58" i="4" s="1"/>
  <c r="K59" i="4"/>
  <c r="K60" i="4"/>
  <c r="D60" i="4" s="1"/>
  <c r="K61" i="4"/>
  <c r="K62" i="4"/>
  <c r="D62" i="4" s="1"/>
  <c r="K63" i="4"/>
  <c r="K64" i="4"/>
  <c r="D64" i="4" s="1"/>
  <c r="K65" i="4"/>
  <c r="K66" i="4"/>
  <c r="K67" i="4"/>
  <c r="D67" i="4" s="1"/>
  <c r="K68" i="4"/>
  <c r="D68" i="4" s="1"/>
  <c r="K69" i="4"/>
  <c r="D69" i="4" s="1"/>
  <c r="K70" i="4"/>
  <c r="D70" i="4" s="1"/>
  <c r="K71" i="4"/>
  <c r="K72" i="4"/>
  <c r="D72" i="4" s="1"/>
  <c r="K73" i="4"/>
  <c r="K74" i="4"/>
  <c r="D74" i="4" s="1"/>
  <c r="K75" i="4"/>
  <c r="D75" i="4" s="1"/>
  <c r="K76" i="4"/>
  <c r="D76" i="4" s="1"/>
  <c r="K77" i="4"/>
  <c r="D77" i="4" s="1"/>
  <c r="K78" i="4"/>
  <c r="D78" i="4" s="1"/>
  <c r="K79" i="4"/>
  <c r="K80" i="4"/>
  <c r="D80" i="4" s="1"/>
  <c r="K81" i="4"/>
  <c r="K82" i="4"/>
  <c r="D82" i="4" s="1"/>
  <c r="K83" i="4"/>
  <c r="D83" i="4" s="1"/>
  <c r="K84" i="4"/>
  <c r="D84" i="4" s="1"/>
  <c r="K85" i="4"/>
  <c r="K86" i="4"/>
  <c r="D86" i="4" s="1"/>
  <c r="K87" i="4"/>
  <c r="K88" i="4"/>
  <c r="D88" i="4" s="1"/>
  <c r="K89" i="4"/>
  <c r="K90" i="4"/>
  <c r="D90" i="4" s="1"/>
  <c r="K91" i="4"/>
  <c r="D91" i="4" s="1"/>
  <c r="K92" i="4"/>
  <c r="D92" i="4" s="1"/>
  <c r="K93" i="4"/>
  <c r="D93" i="4" s="1"/>
  <c r="K94" i="4"/>
  <c r="D94" i="4" s="1"/>
  <c r="K95" i="4"/>
  <c r="K96" i="4"/>
  <c r="D96" i="4" s="1"/>
  <c r="K97" i="4"/>
  <c r="K98" i="4"/>
  <c r="D98" i="4" s="1"/>
  <c r="K99" i="4"/>
  <c r="K100" i="4"/>
  <c r="D100" i="4" s="1"/>
  <c r="K101" i="4"/>
  <c r="D101" i="4" s="1"/>
  <c r="K102" i="4"/>
  <c r="D102" i="4" s="1"/>
  <c r="K103" i="4"/>
  <c r="K104" i="4"/>
  <c r="D104" i="4" s="1"/>
  <c r="K105" i="4"/>
  <c r="K106" i="4"/>
  <c r="K107" i="4"/>
  <c r="K108" i="4"/>
  <c r="D108" i="4" s="1"/>
  <c r="K109" i="4"/>
  <c r="K110" i="4"/>
  <c r="D110" i="4" s="1"/>
  <c r="K111" i="4"/>
  <c r="K112" i="4"/>
  <c r="D112" i="4" s="1"/>
  <c r="K113" i="4"/>
  <c r="K114" i="4"/>
  <c r="D114" i="4" s="1"/>
  <c r="K115" i="4"/>
  <c r="D115" i="4" s="1"/>
  <c r="K116" i="4"/>
  <c r="D116" i="4" s="1"/>
  <c r="K117" i="4"/>
  <c r="D117" i="4" s="1"/>
  <c r="K118" i="4"/>
  <c r="D118" i="4" s="1"/>
  <c r="K119" i="4"/>
  <c r="K120" i="4"/>
  <c r="D120" i="4" s="1"/>
  <c r="K121" i="4"/>
  <c r="K122" i="4"/>
  <c r="D122" i="4" s="1"/>
  <c r="K123" i="4"/>
  <c r="D123" i="4" s="1"/>
  <c r="K124" i="4"/>
  <c r="D124" i="4" s="1"/>
  <c r="K125" i="4"/>
  <c r="D125" i="4" s="1"/>
  <c r="K126" i="4"/>
  <c r="D126" i="4" s="1"/>
  <c r="K127" i="4"/>
  <c r="K128" i="4"/>
  <c r="D128" i="4" s="1"/>
  <c r="K129" i="4"/>
  <c r="K130" i="4"/>
  <c r="D130" i="4" s="1"/>
  <c r="K131" i="4"/>
  <c r="D131" i="4" s="1"/>
  <c r="K132" i="4"/>
  <c r="D132" i="4" s="1"/>
  <c r="K133" i="4"/>
  <c r="D133" i="4" s="1"/>
  <c r="K134" i="4"/>
  <c r="D134" i="4" s="1"/>
  <c r="K135" i="4"/>
  <c r="K136" i="4"/>
  <c r="D136" i="4" s="1"/>
  <c r="K137" i="4"/>
  <c r="K138" i="4"/>
  <c r="K139" i="4"/>
  <c r="D139" i="4" s="1"/>
  <c r="K140" i="4"/>
  <c r="D140" i="4" s="1"/>
  <c r="K141" i="4"/>
  <c r="D141" i="4" s="1"/>
  <c r="K142" i="4"/>
  <c r="D142" i="4" s="1"/>
  <c r="K143" i="4"/>
  <c r="K144" i="4"/>
  <c r="D144" i="4" s="1"/>
  <c r="K145" i="4"/>
  <c r="K146" i="4"/>
  <c r="D146" i="4" s="1"/>
  <c r="K147" i="4"/>
  <c r="D147" i="4" s="1"/>
  <c r="K148" i="4"/>
  <c r="D148" i="4" s="1"/>
  <c r="K149" i="4"/>
  <c r="D149" i="4" s="1"/>
  <c r="K150" i="4"/>
  <c r="D150" i="4" s="1"/>
  <c r="K151" i="4"/>
  <c r="K152" i="4"/>
  <c r="D152" i="4" s="1"/>
  <c r="K153" i="4"/>
  <c r="K154" i="4"/>
  <c r="K155" i="4"/>
  <c r="D155" i="4" s="1"/>
  <c r="K156" i="4"/>
  <c r="D156" i="4" s="1"/>
  <c r="K157" i="4"/>
  <c r="D157" i="4" s="1"/>
  <c r="K158" i="4"/>
  <c r="D158" i="4" s="1"/>
  <c r="K159" i="4"/>
  <c r="K160" i="4"/>
  <c r="D160" i="4" s="1"/>
  <c r="K161" i="4"/>
  <c r="K162" i="4"/>
  <c r="K163" i="4"/>
  <c r="D163" i="4" s="1"/>
  <c r="K164" i="4"/>
  <c r="D164" i="4" s="1"/>
  <c r="K165" i="4"/>
  <c r="D165" i="4" s="1"/>
  <c r="K166" i="4"/>
  <c r="D166" i="4" s="1"/>
  <c r="K167" i="4"/>
  <c r="K168" i="4"/>
  <c r="D168" i="4" s="1"/>
  <c r="K169" i="4"/>
  <c r="K170" i="4"/>
  <c r="K171" i="4"/>
  <c r="D171" i="4" s="1"/>
  <c r="K172" i="4"/>
  <c r="D172" i="4" s="1"/>
  <c r="K173" i="4"/>
  <c r="D173" i="4" s="1"/>
  <c r="K174" i="4"/>
  <c r="D174" i="4" s="1"/>
  <c r="K175" i="4"/>
  <c r="K176" i="4"/>
  <c r="D176" i="4" s="1"/>
  <c r="K177" i="4"/>
  <c r="K178" i="4"/>
  <c r="K179" i="4"/>
  <c r="K180" i="4"/>
  <c r="D180" i="4" s="1"/>
  <c r="K181" i="4"/>
  <c r="D181" i="4" s="1"/>
  <c r="K182" i="4"/>
  <c r="D182" i="4" s="1"/>
  <c r="K183" i="4"/>
  <c r="K184" i="4"/>
  <c r="D184" i="4" s="1"/>
  <c r="K185" i="4"/>
  <c r="K186" i="4"/>
  <c r="K187" i="4"/>
  <c r="K188" i="4"/>
  <c r="D188" i="4" s="1"/>
  <c r="K189" i="4"/>
  <c r="D189" i="4" s="1"/>
  <c r="K190" i="4"/>
  <c r="D190" i="4" s="1"/>
  <c r="K191" i="4"/>
  <c r="K192" i="4"/>
  <c r="D192" i="4" s="1"/>
  <c r="K193" i="4"/>
  <c r="K194" i="4"/>
  <c r="K195" i="4"/>
  <c r="K196" i="4"/>
  <c r="D196" i="4" s="1"/>
  <c r="K197" i="4"/>
  <c r="D197" i="4" s="1"/>
  <c r="K198" i="4"/>
  <c r="D198" i="4" s="1"/>
  <c r="K199" i="4"/>
  <c r="K200" i="4"/>
  <c r="D200" i="4" s="1"/>
  <c r="K201" i="4"/>
  <c r="K202" i="4"/>
  <c r="K203" i="4"/>
  <c r="D203" i="4" s="1"/>
  <c r="K204" i="4"/>
  <c r="D204" i="4" s="1"/>
  <c r="K205" i="4"/>
  <c r="D205" i="4" s="1"/>
  <c r="K206" i="4"/>
  <c r="D206" i="4" s="1"/>
  <c r="K207" i="4"/>
  <c r="K208" i="4"/>
  <c r="D208" i="4" s="1"/>
  <c r="K209" i="4"/>
  <c r="K210" i="4"/>
  <c r="K211" i="4"/>
  <c r="D211" i="4" s="1"/>
  <c r="K212" i="4"/>
  <c r="D212" i="4" s="1"/>
  <c r="K213" i="4"/>
  <c r="D213" i="4" s="1"/>
  <c r="K214" i="4"/>
  <c r="D214" i="4" s="1"/>
  <c r="K215" i="4"/>
  <c r="K216" i="4"/>
  <c r="D216" i="4" s="1"/>
  <c r="K217" i="4"/>
  <c r="K218" i="4"/>
  <c r="K219" i="4"/>
  <c r="D219" i="4" s="1"/>
  <c r="K220" i="4"/>
  <c r="D220" i="4" s="1"/>
  <c r="K221" i="4"/>
  <c r="D221" i="4" s="1"/>
  <c r="K222" i="4"/>
  <c r="D222" i="4" s="1"/>
  <c r="K223" i="4"/>
  <c r="K224" i="4"/>
  <c r="D224" i="4" s="1"/>
  <c r="K225" i="4"/>
  <c r="K226" i="4"/>
  <c r="D226" i="4" s="1"/>
  <c r="K227" i="4"/>
  <c r="D227" i="4" s="1"/>
  <c r="K228" i="4"/>
  <c r="K229" i="4"/>
  <c r="D229" i="4" s="1"/>
  <c r="K230" i="4"/>
  <c r="D230" i="4" s="1"/>
  <c r="K231" i="4"/>
  <c r="K232" i="4"/>
  <c r="D232" i="4" s="1"/>
  <c r="K233" i="4"/>
  <c r="K234" i="4"/>
  <c r="D234" i="4" s="1"/>
  <c r="K235" i="4"/>
  <c r="K236" i="4"/>
  <c r="D236" i="4" s="1"/>
  <c r="K237" i="4"/>
  <c r="D237" i="4" s="1"/>
  <c r="K238" i="4"/>
  <c r="D238" i="4" s="1"/>
  <c r="K239" i="4"/>
  <c r="K240" i="4"/>
  <c r="D240" i="4" s="1"/>
  <c r="K241" i="4"/>
  <c r="K242" i="4"/>
  <c r="K243" i="4"/>
  <c r="K244" i="4"/>
  <c r="D244" i="4" s="1"/>
  <c r="K245" i="4"/>
  <c r="D245" i="4" s="1"/>
  <c r="K246" i="4"/>
  <c r="D246" i="4" s="1"/>
  <c r="K247" i="4"/>
  <c r="K248" i="4"/>
  <c r="D248" i="4" s="1"/>
  <c r="K249" i="4"/>
  <c r="K250" i="4"/>
  <c r="K251" i="4"/>
  <c r="D251" i="4" s="1"/>
  <c r="K252" i="4"/>
  <c r="D252" i="4" s="1"/>
  <c r="K253" i="4"/>
  <c r="K254" i="4"/>
  <c r="D254" i="4" s="1"/>
  <c r="K255" i="4"/>
  <c r="K256" i="4"/>
  <c r="D256" i="4" s="1"/>
  <c r="K257" i="4"/>
  <c r="K258" i="4"/>
  <c r="D258" i="4" s="1"/>
  <c r="K259" i="4"/>
  <c r="D259" i="4" s="1"/>
  <c r="K260" i="4"/>
  <c r="D260" i="4" s="1"/>
  <c r="K261" i="4"/>
  <c r="D261" i="4" s="1"/>
  <c r="K262" i="4"/>
  <c r="D262" i="4" s="1"/>
  <c r="K263" i="4"/>
  <c r="K264" i="4"/>
  <c r="D264" i="4" s="1"/>
  <c r="K265" i="4"/>
  <c r="K266" i="4"/>
  <c r="K267" i="4"/>
  <c r="D267" i="4" s="1"/>
  <c r="K268" i="4"/>
  <c r="D268" i="4" s="1"/>
  <c r="K269" i="4"/>
  <c r="D269" i="4" s="1"/>
  <c r="K270" i="4"/>
  <c r="D270" i="4" s="1"/>
  <c r="K271" i="4"/>
  <c r="K272" i="4"/>
  <c r="D272" i="4" s="1"/>
  <c r="K273" i="4"/>
  <c r="K274" i="4"/>
  <c r="K275" i="4"/>
  <c r="D275" i="4" s="1"/>
  <c r="K276" i="4"/>
  <c r="D276" i="4" s="1"/>
  <c r="K277" i="4"/>
  <c r="D277" i="4" s="1"/>
  <c r="K278" i="4"/>
  <c r="D278" i="4" s="1"/>
  <c r="K279" i="4"/>
  <c r="K280" i="4"/>
  <c r="D280" i="4" s="1"/>
  <c r="K281" i="4"/>
  <c r="K282" i="4"/>
  <c r="D282" i="4" s="1"/>
  <c r="K283" i="4"/>
  <c r="D283" i="4" s="1"/>
  <c r="K284" i="4"/>
  <c r="D284" i="4" s="1"/>
  <c r="K285" i="4"/>
  <c r="D285" i="4" s="1"/>
  <c r="K286" i="4"/>
  <c r="D286" i="4" s="1"/>
  <c r="K287" i="4"/>
  <c r="K288" i="4"/>
  <c r="D288" i="4" s="1"/>
  <c r="K289" i="4"/>
  <c r="K290" i="4"/>
  <c r="D290" i="4" s="1"/>
  <c r="K291" i="4"/>
  <c r="K292" i="4"/>
  <c r="D292" i="4" s="1"/>
  <c r="K293" i="4"/>
  <c r="D293" i="4" s="1"/>
  <c r="K294" i="4"/>
  <c r="D294" i="4" s="1"/>
  <c r="K295" i="4"/>
  <c r="K296" i="4"/>
  <c r="D296" i="4" s="1"/>
  <c r="K297" i="4"/>
  <c r="K298" i="4"/>
  <c r="K299" i="4"/>
  <c r="D299" i="4" s="1"/>
  <c r="K300" i="4"/>
  <c r="D300" i="4" s="1"/>
  <c r="K301" i="4"/>
  <c r="D301" i="4" s="1"/>
  <c r="K302" i="4"/>
  <c r="D302" i="4" s="1"/>
  <c r="K303" i="4"/>
  <c r="K304" i="4"/>
  <c r="D304" i="4" s="1"/>
  <c r="K305" i="4"/>
  <c r="K306" i="4"/>
  <c r="K307" i="4"/>
  <c r="D307" i="4" s="1"/>
  <c r="K308" i="4"/>
  <c r="D308" i="4" s="1"/>
  <c r="K309" i="4"/>
  <c r="K310" i="4"/>
  <c r="D310" i="4" s="1"/>
  <c r="K311" i="4"/>
  <c r="K312" i="4"/>
  <c r="D312" i="4" s="1"/>
  <c r="K313" i="4"/>
  <c r="K314" i="4"/>
  <c r="D314" i="4" s="1"/>
  <c r="K315" i="4"/>
  <c r="D315" i="4" s="1"/>
  <c r="K316" i="4"/>
  <c r="D316" i="4" s="1"/>
  <c r="K317" i="4"/>
  <c r="D317" i="4" s="1"/>
  <c r="K318" i="4"/>
  <c r="D318" i="4" s="1"/>
  <c r="K319" i="4"/>
  <c r="K320" i="4"/>
  <c r="D320" i="4" s="1"/>
  <c r="K321" i="4"/>
  <c r="K322" i="4"/>
  <c r="D322" i="4" s="1"/>
  <c r="K323" i="4"/>
  <c r="K324" i="4"/>
  <c r="D324" i="4" s="1"/>
  <c r="K325" i="4"/>
  <c r="D325" i="4" s="1"/>
  <c r="K326" i="4"/>
  <c r="D326" i="4" s="1"/>
  <c r="K327" i="4"/>
  <c r="K328" i="4"/>
  <c r="D328" i="4" s="1"/>
  <c r="K329" i="4"/>
  <c r="K330" i="4"/>
  <c r="K331" i="4"/>
  <c r="K332" i="4"/>
  <c r="D332" i="4" s="1"/>
  <c r="K333" i="4"/>
  <c r="K334" i="4"/>
  <c r="D334" i="4" s="1"/>
  <c r="K335" i="4"/>
  <c r="K336" i="4"/>
  <c r="D336" i="4" s="1"/>
  <c r="K337" i="4"/>
  <c r="K338" i="4"/>
  <c r="D338" i="4" s="1"/>
  <c r="K339" i="4"/>
  <c r="D339" i="4" s="1"/>
  <c r="K340" i="4"/>
  <c r="K341" i="4"/>
  <c r="K342" i="4"/>
  <c r="D342" i="4" s="1"/>
  <c r="K343" i="4"/>
  <c r="K344" i="4"/>
  <c r="D344" i="4" s="1"/>
  <c r="K345" i="4"/>
  <c r="K346" i="4"/>
  <c r="K347" i="4"/>
  <c r="D347" i="4" s="1"/>
  <c r="K348" i="4"/>
  <c r="D348" i="4" s="1"/>
  <c r="K349" i="4"/>
  <c r="D349" i="4" s="1"/>
  <c r="K350" i="4"/>
  <c r="D350" i="4" s="1"/>
  <c r="K351" i="4"/>
  <c r="K352" i="4"/>
  <c r="D352" i="4" s="1"/>
  <c r="K353" i="4"/>
  <c r="K354" i="4"/>
  <c r="D354" i="4" s="1"/>
  <c r="K355" i="4"/>
  <c r="D355" i="4" s="1"/>
  <c r="K356" i="4"/>
  <c r="D356" i="4" s="1"/>
  <c r="K357" i="4"/>
  <c r="K358" i="4"/>
  <c r="D358" i="4" s="1"/>
  <c r="K359" i="4"/>
  <c r="K360" i="4"/>
  <c r="D360" i="4" s="1"/>
  <c r="K361" i="4"/>
  <c r="K362" i="4"/>
  <c r="D362" i="4" s="1"/>
  <c r="K363" i="4"/>
  <c r="K364" i="4"/>
  <c r="D364" i="4" s="1"/>
  <c r="K365" i="4"/>
  <c r="D365" i="4" s="1"/>
  <c r="K366" i="4"/>
  <c r="D366" i="4" s="1"/>
  <c r="K367" i="4"/>
  <c r="K368" i="4"/>
  <c r="D368" i="4" s="1"/>
  <c r="K369" i="4"/>
  <c r="K370" i="4"/>
  <c r="K371" i="4"/>
  <c r="D371" i="4" s="1"/>
  <c r="K372" i="4"/>
  <c r="D372" i="4" s="1"/>
  <c r="K373" i="4"/>
  <c r="D373" i="4" s="1"/>
  <c r="K374" i="4"/>
  <c r="D374" i="4" s="1"/>
  <c r="K375" i="4"/>
  <c r="K376" i="4"/>
  <c r="D376" i="4" s="1"/>
  <c r="K377" i="4"/>
  <c r="K378" i="4"/>
  <c r="D378" i="4" s="1"/>
  <c r="K379" i="4"/>
  <c r="D379" i="4" s="1"/>
  <c r="K380" i="4"/>
  <c r="D380" i="4" s="1"/>
  <c r="K381" i="4"/>
  <c r="D381" i="4" s="1"/>
  <c r="K382" i="4"/>
  <c r="D382" i="4" s="1"/>
  <c r="K383" i="4"/>
  <c r="K384" i="4"/>
  <c r="D384" i="4" s="1"/>
  <c r="K385" i="4"/>
  <c r="K386" i="4"/>
  <c r="D386" i="4" s="1"/>
  <c r="K387" i="4"/>
  <c r="D387" i="4" s="1"/>
  <c r="K388" i="4"/>
  <c r="D388" i="4" s="1"/>
  <c r="K389" i="4"/>
  <c r="D389" i="4" s="1"/>
  <c r="K390" i="4"/>
  <c r="D390" i="4" s="1"/>
  <c r="K391" i="4"/>
  <c r="K392" i="4"/>
  <c r="D392" i="4" s="1"/>
  <c r="K393" i="4"/>
  <c r="K394" i="4"/>
  <c r="D394" i="4" s="1"/>
  <c r="K395" i="4"/>
  <c r="D395" i="4" s="1"/>
  <c r="K396" i="4"/>
  <c r="K397" i="4"/>
  <c r="D397" i="4" s="1"/>
  <c r="K398" i="4"/>
  <c r="D398" i="4" s="1"/>
  <c r="K399" i="4"/>
  <c r="K400" i="4"/>
  <c r="D400" i="4" s="1"/>
  <c r="K401" i="4"/>
  <c r="K402" i="4"/>
  <c r="D402" i="4" s="1"/>
  <c r="K403" i="4"/>
  <c r="D403" i="4" s="1"/>
  <c r="K404" i="4"/>
  <c r="D404" i="4" s="1"/>
  <c r="K405" i="4"/>
  <c r="K406" i="4"/>
  <c r="D406" i="4" s="1"/>
  <c r="K407" i="4"/>
  <c r="K408" i="4"/>
  <c r="D408" i="4" s="1"/>
  <c r="K409" i="4"/>
  <c r="K410" i="4"/>
  <c r="D410" i="4" s="1"/>
  <c r="K411" i="4"/>
  <c r="D411" i="4" s="1"/>
  <c r="K412" i="4"/>
  <c r="D412" i="4" s="1"/>
  <c r="K413" i="4"/>
  <c r="K414" i="4"/>
  <c r="D414" i="4" s="1"/>
  <c r="K415" i="4"/>
  <c r="K416" i="4"/>
  <c r="D416" i="4" s="1"/>
  <c r="K417" i="4"/>
  <c r="K418" i="4"/>
  <c r="D418" i="4" s="1"/>
  <c r="K419" i="4"/>
  <c r="K420" i="4"/>
  <c r="D420" i="4" s="1"/>
  <c r="K421" i="4"/>
  <c r="D421" i="4" s="1"/>
  <c r="K422" i="4"/>
  <c r="D422" i="4" s="1"/>
  <c r="K423" i="4"/>
  <c r="K424" i="4"/>
  <c r="D424" i="4" s="1"/>
  <c r="K425" i="4"/>
  <c r="K426" i="4"/>
  <c r="K427" i="4"/>
  <c r="D427" i="4" s="1"/>
  <c r="K428" i="4"/>
  <c r="D428" i="4" s="1"/>
  <c r="K429" i="4"/>
  <c r="D429" i="4" s="1"/>
  <c r="K430" i="4"/>
  <c r="D430" i="4" s="1"/>
  <c r="K431" i="4"/>
  <c r="K432" i="4"/>
  <c r="D432" i="4" s="1"/>
  <c r="K433" i="4"/>
  <c r="K434" i="4"/>
  <c r="D434" i="4" s="1"/>
  <c r="K435" i="4"/>
  <c r="D435" i="4" s="1"/>
  <c r="K436" i="4"/>
  <c r="D436" i="4" s="1"/>
  <c r="K437" i="4"/>
  <c r="K438" i="4"/>
  <c r="D438" i="4" s="1"/>
  <c r="K439" i="4"/>
  <c r="K440" i="4"/>
  <c r="D440" i="4" s="1"/>
  <c r="K441" i="4"/>
  <c r="K442" i="4"/>
  <c r="D442" i="4" s="1"/>
  <c r="K443" i="4"/>
  <c r="D443" i="4" s="1"/>
  <c r="K444" i="4"/>
  <c r="D444" i="4" s="1"/>
  <c r="K445" i="4"/>
  <c r="D445" i="4" s="1"/>
  <c r="K446" i="4"/>
  <c r="D446" i="4" s="1"/>
  <c r="K447" i="4"/>
  <c r="K448" i="4"/>
  <c r="D448" i="4" s="1"/>
  <c r="K449" i="4"/>
  <c r="K450" i="4"/>
  <c r="D450" i="4" s="1"/>
  <c r="K451" i="4"/>
  <c r="K452" i="4"/>
  <c r="D452" i="4" s="1"/>
  <c r="K453" i="4"/>
  <c r="D453" i="4" s="1"/>
  <c r="K454" i="4"/>
  <c r="D454" i="4" s="1"/>
  <c r="K455" i="4"/>
  <c r="K456" i="4"/>
  <c r="D456" i="4" s="1"/>
  <c r="K457" i="4"/>
  <c r="K458" i="4"/>
  <c r="D458" i="4" s="1"/>
  <c r="K459" i="4"/>
  <c r="K460" i="4"/>
  <c r="D460" i="4" s="1"/>
  <c r="K461" i="4"/>
  <c r="D461" i="4" s="1"/>
  <c r="K462" i="4"/>
  <c r="D462" i="4" s="1"/>
  <c r="K463" i="4"/>
  <c r="K464" i="4"/>
  <c r="D464" i="4" s="1"/>
  <c r="K465" i="4"/>
  <c r="K466" i="4"/>
  <c r="K467" i="4"/>
  <c r="D467" i="4" s="1"/>
  <c r="K468" i="4"/>
  <c r="D468" i="4" s="1"/>
  <c r="K469" i="4"/>
  <c r="K470" i="4"/>
  <c r="D470" i="4" s="1"/>
  <c r="K471" i="4"/>
  <c r="K472" i="4"/>
  <c r="D472" i="4" s="1"/>
  <c r="K473" i="4"/>
  <c r="K474" i="4"/>
  <c r="D474" i="4" s="1"/>
  <c r="K475" i="4"/>
  <c r="D475" i="4" s="1"/>
  <c r="K476" i="4"/>
  <c r="K477" i="4"/>
  <c r="D477" i="4" s="1"/>
  <c r="K478" i="4"/>
  <c r="D478" i="4" s="1"/>
  <c r="K479" i="4"/>
  <c r="K480" i="4"/>
  <c r="D480" i="4" s="1"/>
  <c r="K481" i="4"/>
  <c r="K482" i="4"/>
  <c r="D482" i="4" s="1"/>
  <c r="K483" i="4"/>
  <c r="K484" i="4"/>
  <c r="D484" i="4" s="1"/>
  <c r="K485" i="4"/>
  <c r="K486" i="4"/>
  <c r="D486" i="4" s="1"/>
  <c r="K487" i="4"/>
  <c r="K488" i="4"/>
  <c r="D488" i="4" s="1"/>
  <c r="K489" i="4"/>
  <c r="K490" i="4"/>
  <c r="D490" i="4" s="1"/>
  <c r="K491" i="4"/>
  <c r="D491" i="4" s="1"/>
  <c r="K492" i="4"/>
  <c r="K493" i="4"/>
  <c r="D493" i="4" s="1"/>
  <c r="K494" i="4"/>
  <c r="D494" i="4" s="1"/>
  <c r="K495" i="4"/>
  <c r="K496" i="4"/>
  <c r="D496" i="4" s="1"/>
  <c r="K497" i="4"/>
  <c r="K498" i="4"/>
  <c r="D498" i="4" s="1"/>
  <c r="K499" i="4"/>
  <c r="K500" i="4"/>
  <c r="D500" i="4" s="1"/>
  <c r="K501" i="4"/>
  <c r="D501" i="4" s="1"/>
  <c r="K502" i="4"/>
  <c r="D502" i="4" s="1"/>
  <c r="K503" i="4"/>
  <c r="K504" i="4"/>
  <c r="D504" i="4" s="1"/>
  <c r="K505" i="4"/>
  <c r="K506" i="4"/>
  <c r="K507" i="4"/>
  <c r="K508" i="4"/>
  <c r="D508" i="4" s="1"/>
  <c r="K509" i="4"/>
  <c r="D509" i="4" s="1"/>
  <c r="K510" i="4"/>
  <c r="D510" i="4" s="1"/>
  <c r="K511" i="4"/>
  <c r="K512" i="4"/>
  <c r="D512" i="4" s="1"/>
  <c r="K513" i="4"/>
  <c r="K514" i="4"/>
  <c r="K515" i="4"/>
  <c r="D515" i="4" s="1"/>
  <c r="K516" i="4"/>
  <c r="D516" i="4" s="1"/>
  <c r="K517" i="4"/>
  <c r="K518" i="4"/>
  <c r="D518" i="4" s="1"/>
  <c r="K519" i="4"/>
  <c r="K520" i="4"/>
  <c r="D520" i="4" s="1"/>
  <c r="K521" i="4"/>
  <c r="K522" i="4"/>
  <c r="D522" i="4" s="1"/>
  <c r="K523" i="4"/>
  <c r="D523" i="4" s="1"/>
  <c r="K524" i="4"/>
  <c r="D524" i="4" s="1"/>
  <c r="K525" i="4"/>
  <c r="D525" i="4" s="1"/>
  <c r="K526" i="4"/>
  <c r="D526" i="4" s="1"/>
  <c r="K527" i="4"/>
  <c r="K528" i="4"/>
  <c r="D528" i="4" s="1"/>
  <c r="K529" i="4"/>
  <c r="K530" i="4"/>
  <c r="D530" i="4" s="1"/>
  <c r="K531" i="4"/>
  <c r="D531" i="4" s="1"/>
  <c r="K532" i="4"/>
  <c r="D532" i="4" s="1"/>
  <c r="K533" i="4"/>
  <c r="D533" i="4" s="1"/>
  <c r="K534" i="4"/>
  <c r="D534" i="4" s="1"/>
  <c r="K535" i="4"/>
  <c r="K536" i="4"/>
  <c r="D536" i="4" s="1"/>
  <c r="K537" i="4"/>
  <c r="K538" i="4"/>
  <c r="D538" i="4" s="1"/>
  <c r="K539" i="4"/>
  <c r="D539" i="4" s="1"/>
  <c r="K540" i="4"/>
  <c r="D540" i="4" s="1"/>
  <c r="K541" i="4"/>
  <c r="D541" i="4" s="1"/>
  <c r="K542" i="4"/>
  <c r="D542" i="4" s="1"/>
  <c r="K543" i="4"/>
  <c r="K544" i="4"/>
  <c r="D544" i="4" s="1"/>
  <c r="K545" i="4"/>
  <c r="K546" i="4"/>
  <c r="D546" i="4" s="1"/>
  <c r="K547" i="4"/>
  <c r="K548" i="4"/>
  <c r="D548" i="4" s="1"/>
  <c r="K549" i="4"/>
  <c r="K550" i="4"/>
  <c r="D550" i="4" s="1"/>
  <c r="K551" i="4"/>
  <c r="K552" i="4"/>
  <c r="D552" i="4" s="1"/>
  <c r="K553" i="4"/>
  <c r="K554" i="4"/>
  <c r="D554" i="4" s="1"/>
  <c r="K555" i="4"/>
  <c r="D555" i="4" s="1"/>
  <c r="K556" i="4"/>
  <c r="D556" i="4" s="1"/>
  <c r="K557" i="4"/>
  <c r="D557" i="4" s="1"/>
  <c r="K558" i="4"/>
  <c r="D558" i="4" s="1"/>
  <c r="K559" i="4"/>
  <c r="K560" i="4"/>
  <c r="D560" i="4" s="1"/>
  <c r="K561" i="4"/>
  <c r="K562" i="4"/>
  <c r="D562" i="4" s="1"/>
  <c r="K563" i="4"/>
  <c r="D563" i="4" s="1"/>
  <c r="K564" i="4"/>
  <c r="D564" i="4" s="1"/>
  <c r="K565" i="4"/>
  <c r="D565" i="4" s="1"/>
  <c r="K566" i="4"/>
  <c r="D566" i="4" s="1"/>
  <c r="K567" i="4"/>
  <c r="K568" i="4"/>
  <c r="D568" i="4" s="1"/>
  <c r="K569" i="4"/>
  <c r="K570" i="4"/>
  <c r="D570" i="4" s="1"/>
  <c r="K571" i="4"/>
  <c r="D571" i="4" s="1"/>
  <c r="K572" i="4"/>
  <c r="D572" i="4" s="1"/>
  <c r="K573" i="4"/>
  <c r="K574" i="4"/>
  <c r="D574" i="4" s="1"/>
  <c r="K575" i="4"/>
  <c r="K576" i="4"/>
  <c r="D576" i="4" s="1"/>
  <c r="K577" i="4"/>
  <c r="K578" i="4"/>
  <c r="K579" i="4"/>
  <c r="K580" i="4"/>
  <c r="D580" i="4" s="1"/>
  <c r="K581" i="4"/>
  <c r="D581" i="4" s="1"/>
  <c r="K582" i="4"/>
  <c r="D582" i="4" s="1"/>
  <c r="K583" i="4"/>
  <c r="K584" i="4"/>
  <c r="D584" i="4" s="1"/>
  <c r="K585" i="4"/>
  <c r="K586" i="4"/>
  <c r="D586" i="4" s="1"/>
  <c r="K587" i="4"/>
  <c r="D587" i="4" s="1"/>
  <c r="K588" i="4"/>
  <c r="D588" i="4" s="1"/>
  <c r="K589" i="4"/>
  <c r="K590" i="4"/>
  <c r="D590" i="4" s="1"/>
  <c r="K591" i="4"/>
  <c r="K592" i="4"/>
  <c r="D592" i="4" s="1"/>
  <c r="K593" i="4"/>
  <c r="K594" i="4"/>
  <c r="D594" i="4" s="1"/>
  <c r="K595" i="4"/>
  <c r="D595" i="4" s="1"/>
  <c r="K596" i="4"/>
  <c r="D596" i="4" s="1"/>
  <c r="K597" i="4"/>
  <c r="D597" i="4" s="1"/>
  <c r="K598" i="4"/>
  <c r="D598" i="4" s="1"/>
  <c r="K599" i="4"/>
  <c r="K600" i="4"/>
  <c r="D600" i="4" s="1"/>
  <c r="K601" i="4"/>
  <c r="K602" i="4"/>
  <c r="K603" i="4"/>
  <c r="D603" i="4" s="1"/>
  <c r="K604" i="4"/>
  <c r="D604" i="4" s="1"/>
  <c r="K605" i="4"/>
  <c r="D605" i="4" s="1"/>
  <c r="K606" i="4"/>
  <c r="D606" i="4" s="1"/>
  <c r="K607" i="4"/>
  <c r="K608" i="4"/>
  <c r="D608" i="4" s="1"/>
  <c r="K609" i="4"/>
  <c r="K610" i="4"/>
  <c r="D610" i="4" s="1"/>
  <c r="K611" i="4"/>
  <c r="K612" i="4"/>
  <c r="D612" i="4" s="1"/>
  <c r="K613" i="4"/>
  <c r="K614" i="4"/>
  <c r="D614" i="4" s="1"/>
  <c r="K615" i="4"/>
  <c r="K616" i="4"/>
  <c r="D616" i="4" s="1"/>
  <c r="K617" i="4"/>
  <c r="K618" i="4"/>
  <c r="D618" i="4" s="1"/>
  <c r="K619" i="4"/>
  <c r="D619" i="4" s="1"/>
  <c r="K620" i="4"/>
  <c r="K621" i="4"/>
  <c r="D621" i="4" s="1"/>
  <c r="K622" i="4"/>
  <c r="D622" i="4" s="1"/>
  <c r="K623" i="4"/>
  <c r="K624" i="4"/>
  <c r="D624" i="4" s="1"/>
  <c r="K625" i="4"/>
  <c r="K626" i="4"/>
  <c r="D626" i="4" s="1"/>
  <c r="K627" i="4"/>
  <c r="K628" i="4"/>
  <c r="D628" i="4" s="1"/>
  <c r="K629" i="4"/>
  <c r="K630" i="4"/>
  <c r="D630" i="4" s="1"/>
  <c r="K631" i="4"/>
  <c r="K632" i="4"/>
  <c r="D632" i="4" s="1"/>
  <c r="K633" i="4"/>
  <c r="K634" i="4"/>
  <c r="K635" i="4"/>
  <c r="D635" i="4" s="1"/>
  <c r="K636" i="4"/>
  <c r="D636" i="4" s="1"/>
  <c r="K637" i="4"/>
  <c r="D637" i="4" s="1"/>
  <c r="K638" i="4"/>
  <c r="D638" i="4" s="1"/>
  <c r="K639" i="4"/>
  <c r="K640" i="4"/>
  <c r="D640" i="4" s="1"/>
  <c r="K641" i="4"/>
  <c r="K642" i="4"/>
  <c r="D642" i="4" s="1"/>
  <c r="K643" i="4"/>
  <c r="D643" i="4" s="1"/>
  <c r="K644" i="4"/>
  <c r="D644" i="4" s="1"/>
  <c r="K645" i="4"/>
  <c r="D645" i="4" s="1"/>
  <c r="K646" i="4"/>
  <c r="D646" i="4" s="1"/>
  <c r="K647" i="4"/>
  <c r="K648" i="4"/>
  <c r="D648" i="4" s="1"/>
  <c r="K649" i="4"/>
  <c r="K650" i="4"/>
  <c r="D650" i="4" s="1"/>
  <c r="K651" i="4"/>
  <c r="D651" i="4" s="1"/>
  <c r="K652" i="4"/>
  <c r="D652" i="4" s="1"/>
  <c r="K653" i="4"/>
  <c r="D653" i="4" s="1"/>
  <c r="K654" i="4"/>
  <c r="D654" i="4" s="1"/>
  <c r="K655" i="4"/>
  <c r="K656" i="4"/>
  <c r="D656" i="4" s="1"/>
  <c r="K657" i="4"/>
  <c r="K658" i="4"/>
  <c r="K659" i="4"/>
  <c r="D659" i="4" s="1"/>
  <c r="K660" i="4"/>
  <c r="D660" i="4" s="1"/>
  <c r="K661" i="4"/>
  <c r="K662" i="4"/>
  <c r="D662" i="4" s="1"/>
  <c r="K663" i="4"/>
  <c r="K664" i="4"/>
  <c r="D664" i="4" s="1"/>
  <c r="K665" i="4"/>
  <c r="K666" i="4"/>
  <c r="K667" i="4"/>
  <c r="D667" i="4" s="1"/>
  <c r="K668" i="4"/>
  <c r="D668" i="4" s="1"/>
  <c r="K669" i="4"/>
  <c r="D669" i="4" s="1"/>
  <c r="K670" i="4"/>
  <c r="D670" i="4" s="1"/>
  <c r="K671" i="4"/>
  <c r="K672" i="4"/>
  <c r="D672" i="4" s="1"/>
  <c r="K673" i="4"/>
  <c r="K674" i="4"/>
  <c r="D674" i="4" s="1"/>
  <c r="K675" i="4"/>
  <c r="D675" i="4" s="1"/>
  <c r="K676" i="4"/>
  <c r="D676" i="4" s="1"/>
  <c r="K677" i="4"/>
  <c r="D677" i="4" s="1"/>
  <c r="K678" i="4"/>
  <c r="D678" i="4" s="1"/>
  <c r="K679" i="4"/>
  <c r="K680" i="4"/>
  <c r="D680" i="4" s="1"/>
  <c r="K681" i="4"/>
  <c r="K682" i="4"/>
  <c r="D682" i="4" s="1"/>
  <c r="K683" i="4"/>
  <c r="K684" i="4"/>
  <c r="D684" i="4" s="1"/>
  <c r="K685" i="4"/>
  <c r="D685" i="4" s="1"/>
  <c r="K686" i="4"/>
  <c r="D686" i="4" s="1"/>
  <c r="K687" i="4"/>
  <c r="K688" i="4"/>
  <c r="D688" i="4" s="1"/>
  <c r="K689" i="4"/>
  <c r="K690" i="4"/>
  <c r="K691" i="4"/>
  <c r="D691" i="4" s="1"/>
  <c r="K692" i="4"/>
  <c r="D692" i="4" s="1"/>
  <c r="K693" i="4"/>
  <c r="D693" i="4" s="1"/>
  <c r="K694" i="4"/>
  <c r="D694" i="4" s="1"/>
  <c r="K695" i="4"/>
  <c r="K696" i="4"/>
  <c r="D696" i="4" s="1"/>
  <c r="K697" i="4"/>
  <c r="K698" i="4"/>
  <c r="K699" i="4"/>
  <c r="D699" i="4" s="1"/>
  <c r="K700" i="4"/>
  <c r="D700" i="4" s="1"/>
  <c r="K701" i="4"/>
  <c r="K702" i="4"/>
  <c r="D702" i="4" s="1"/>
  <c r="K703" i="4"/>
  <c r="K704" i="4"/>
  <c r="D704" i="4" s="1"/>
  <c r="K705" i="4"/>
  <c r="K706" i="4"/>
  <c r="D706" i="4" s="1"/>
  <c r="K707" i="4"/>
  <c r="D707" i="4" s="1"/>
  <c r="K708" i="4"/>
  <c r="D708" i="4" s="1"/>
  <c r="K709" i="4"/>
  <c r="D709" i="4" s="1"/>
  <c r="K710" i="4"/>
  <c r="D710" i="4" s="1"/>
  <c r="K711" i="4"/>
  <c r="K712" i="4"/>
  <c r="D712" i="4" s="1"/>
  <c r="K713" i="4"/>
  <c r="K714" i="4"/>
  <c r="D714" i="4" s="1"/>
  <c r="K715" i="4"/>
  <c r="D715" i="4" s="1"/>
  <c r="K716" i="4"/>
  <c r="D716" i="4" s="1"/>
  <c r="K717" i="4"/>
  <c r="D717" i="4" s="1"/>
  <c r="K718" i="4"/>
  <c r="D718" i="4" s="1"/>
  <c r="K719" i="4"/>
  <c r="K720" i="4"/>
  <c r="D720" i="4" s="1"/>
  <c r="K721" i="4"/>
  <c r="K722" i="4"/>
  <c r="D722" i="4" s="1"/>
  <c r="K723" i="4"/>
  <c r="D723" i="4" s="1"/>
  <c r="K724" i="4"/>
  <c r="D724" i="4" s="1"/>
  <c r="K725" i="4"/>
  <c r="D725" i="4" s="1"/>
  <c r="K726" i="4"/>
  <c r="D726" i="4" s="1"/>
  <c r="K727" i="4"/>
  <c r="K728" i="4"/>
  <c r="D728" i="4" s="1"/>
  <c r="K729" i="4"/>
  <c r="K730" i="4"/>
  <c r="D730" i="4" s="1"/>
  <c r="K731" i="4"/>
  <c r="K732" i="4"/>
  <c r="D732" i="4" s="1"/>
  <c r="K733" i="4"/>
  <c r="K734" i="4"/>
  <c r="D734" i="4" s="1"/>
  <c r="K735" i="4"/>
  <c r="K736" i="4"/>
  <c r="D736" i="4" s="1"/>
  <c r="K737" i="4"/>
  <c r="K738" i="4"/>
  <c r="D738" i="4" s="1"/>
  <c r="K739" i="4"/>
  <c r="D739" i="4" s="1"/>
  <c r="K740" i="4"/>
  <c r="K741" i="4"/>
  <c r="K742" i="4"/>
  <c r="D742" i="4" s="1"/>
  <c r="K743" i="4"/>
  <c r="K744" i="4"/>
  <c r="D744" i="4" s="1"/>
  <c r="K745" i="4"/>
  <c r="K746" i="4"/>
  <c r="D746" i="4" s="1"/>
  <c r="K747" i="4"/>
  <c r="D747" i="4" s="1"/>
  <c r="K748" i="4"/>
  <c r="K749" i="4"/>
  <c r="D749" i="4" s="1"/>
  <c r="K750" i="4"/>
  <c r="D750" i="4" s="1"/>
  <c r="K751" i="4"/>
  <c r="K752" i="4"/>
  <c r="D752" i="4" s="1"/>
  <c r="K753" i="4"/>
  <c r="K754" i="4"/>
  <c r="D754" i="4" s="1"/>
  <c r="K755" i="4"/>
  <c r="D755" i="4" s="1"/>
  <c r="K756" i="4"/>
  <c r="D756" i="4" s="1"/>
  <c r="K757" i="4"/>
  <c r="D757" i="4" s="1"/>
  <c r="K758" i="4"/>
  <c r="D758" i="4" s="1"/>
  <c r="K759" i="4"/>
  <c r="K760" i="4"/>
  <c r="D760" i="4" s="1"/>
  <c r="K761" i="4"/>
  <c r="K762" i="4"/>
  <c r="D762" i="4" s="1"/>
  <c r="K763" i="4"/>
  <c r="D763" i="4" s="1"/>
  <c r="K764" i="4"/>
  <c r="K765" i="4"/>
  <c r="D765" i="4" s="1"/>
  <c r="K766" i="4"/>
  <c r="D766" i="4" s="1"/>
  <c r="K767" i="4"/>
  <c r="K768" i="4"/>
  <c r="D768" i="4" s="1"/>
  <c r="K769" i="4"/>
  <c r="K770" i="4"/>
  <c r="D770" i="4" s="1"/>
  <c r="K771" i="4"/>
  <c r="D771" i="4" s="1"/>
  <c r="K772" i="4"/>
  <c r="K773" i="4"/>
  <c r="D773" i="4" s="1"/>
  <c r="K774" i="4"/>
  <c r="D774" i="4" s="1"/>
  <c r="K775" i="4"/>
  <c r="K776" i="4"/>
  <c r="D776" i="4" s="1"/>
  <c r="K777" i="4"/>
  <c r="K778" i="4"/>
  <c r="D778" i="4" s="1"/>
  <c r="K779" i="4"/>
  <c r="D779" i="4" s="1"/>
  <c r="K780" i="4"/>
  <c r="D780" i="4" s="1"/>
  <c r="K781" i="4"/>
  <c r="D781" i="4" s="1"/>
  <c r="K782" i="4"/>
  <c r="D782" i="4" s="1"/>
  <c r="K783" i="4"/>
  <c r="K784" i="4"/>
  <c r="D784" i="4" s="1"/>
  <c r="K785" i="4"/>
  <c r="K786" i="4"/>
  <c r="D786" i="4" s="1"/>
  <c r="K787" i="4"/>
  <c r="D787" i="4" s="1"/>
  <c r="K788" i="4"/>
  <c r="K789" i="4"/>
  <c r="D789" i="4" s="1"/>
  <c r="K790" i="4"/>
  <c r="D790" i="4" s="1"/>
  <c r="K791" i="4"/>
  <c r="K792" i="4"/>
  <c r="D792" i="4" s="1"/>
  <c r="K793" i="4"/>
  <c r="K794" i="4"/>
  <c r="K795" i="4"/>
  <c r="K796" i="4"/>
  <c r="D796" i="4" s="1"/>
  <c r="K797" i="4"/>
  <c r="D797" i="4" s="1"/>
  <c r="K798" i="4"/>
  <c r="D798" i="4" s="1"/>
  <c r="K799" i="4"/>
  <c r="K800" i="4"/>
  <c r="D800" i="4" s="1"/>
  <c r="K801" i="4"/>
  <c r="K802" i="4"/>
  <c r="D802" i="4" s="1"/>
  <c r="K803" i="4"/>
  <c r="K804" i="4"/>
  <c r="D804" i="4" s="1"/>
  <c r="K805" i="4"/>
  <c r="D805" i="4" s="1"/>
  <c r="K806" i="4"/>
  <c r="D806" i="4" s="1"/>
  <c r="K807" i="4"/>
  <c r="K808" i="4"/>
  <c r="D808" i="4" s="1"/>
  <c r="K809" i="4"/>
  <c r="K810" i="4"/>
  <c r="K811" i="4"/>
  <c r="D811" i="4" s="1"/>
  <c r="K812" i="4"/>
  <c r="D812" i="4" s="1"/>
  <c r="K813" i="4"/>
  <c r="D813" i="4" s="1"/>
  <c r="K814" i="4"/>
  <c r="D814" i="4" s="1"/>
  <c r="K815" i="4"/>
  <c r="K816" i="4"/>
  <c r="D816" i="4" s="1"/>
  <c r="K817" i="4"/>
  <c r="K818" i="4"/>
  <c r="K819" i="4"/>
  <c r="D819" i="4" s="1"/>
  <c r="K820" i="4"/>
  <c r="D820" i="4" s="1"/>
  <c r="K821" i="4"/>
  <c r="D821" i="4" s="1"/>
  <c r="K822" i="4"/>
  <c r="D822" i="4" s="1"/>
  <c r="K823" i="4"/>
  <c r="K824" i="4"/>
  <c r="D824" i="4" s="1"/>
  <c r="K825" i="4"/>
  <c r="K826" i="4"/>
  <c r="D826" i="4" s="1"/>
  <c r="K827" i="4"/>
  <c r="D827" i="4" s="1"/>
  <c r="K828" i="4"/>
  <c r="D828" i="4" s="1"/>
  <c r="K829" i="4"/>
  <c r="D829" i="4" s="1"/>
  <c r="K830" i="4"/>
  <c r="D830" i="4" s="1"/>
  <c r="K831" i="4"/>
  <c r="K832" i="4"/>
  <c r="D832" i="4" s="1"/>
  <c r="K833" i="4"/>
  <c r="K834" i="4"/>
  <c r="D834" i="4" s="1"/>
  <c r="K835" i="4"/>
  <c r="D835" i="4" s="1"/>
  <c r="K836" i="4"/>
  <c r="D836" i="4" s="1"/>
  <c r="K837" i="4"/>
  <c r="D837" i="4" s="1"/>
  <c r="K838" i="4"/>
  <c r="D838" i="4" s="1"/>
  <c r="K839" i="4"/>
  <c r="K840" i="4"/>
  <c r="D840" i="4" s="1"/>
  <c r="K841" i="4"/>
  <c r="K842" i="4"/>
  <c r="D842" i="4" s="1"/>
  <c r="K843" i="4"/>
  <c r="D843" i="4" s="1"/>
  <c r="K844" i="4"/>
  <c r="K845" i="4"/>
  <c r="K846" i="4"/>
  <c r="D846" i="4" s="1"/>
  <c r="K847" i="4"/>
  <c r="K848" i="4"/>
  <c r="D848" i="4" s="1"/>
  <c r="K849" i="4"/>
  <c r="K850" i="4"/>
  <c r="K851" i="4"/>
  <c r="K852" i="4"/>
  <c r="D852" i="4" s="1"/>
  <c r="K853" i="4"/>
  <c r="D853" i="4" s="1"/>
  <c r="K854" i="4"/>
  <c r="D854" i="4" s="1"/>
  <c r="K855" i="4"/>
  <c r="K856" i="4"/>
  <c r="D856" i="4" s="1"/>
  <c r="K857" i="4"/>
  <c r="K858" i="4"/>
  <c r="K859" i="4"/>
  <c r="D859" i="4" s="1"/>
  <c r="K860" i="4"/>
  <c r="D860" i="4" s="1"/>
  <c r="K861" i="4"/>
  <c r="D861" i="4" s="1"/>
  <c r="K862" i="4"/>
  <c r="D862" i="4" s="1"/>
  <c r="K863" i="4"/>
  <c r="K864" i="4"/>
  <c r="D864" i="4" s="1"/>
  <c r="K865" i="4"/>
  <c r="K866" i="4"/>
  <c r="K867" i="4"/>
  <c r="D867" i="4" s="1"/>
  <c r="K868" i="4"/>
  <c r="D868" i="4" s="1"/>
  <c r="K869" i="4"/>
  <c r="D869" i="4" s="1"/>
  <c r="K870" i="4"/>
  <c r="D870" i="4" s="1"/>
  <c r="K871" i="4"/>
  <c r="K872" i="4"/>
  <c r="D872" i="4" s="1"/>
  <c r="K873" i="4"/>
  <c r="K874" i="4"/>
  <c r="D874" i="4" s="1"/>
  <c r="K875" i="4"/>
  <c r="D875" i="4" s="1"/>
  <c r="K876" i="4"/>
  <c r="D876" i="4" s="1"/>
  <c r="K877" i="4"/>
  <c r="D877" i="4" s="1"/>
  <c r="K878" i="4"/>
  <c r="D878" i="4" s="1"/>
  <c r="K879" i="4"/>
  <c r="K880" i="4"/>
  <c r="D880" i="4" s="1"/>
  <c r="K881" i="4"/>
  <c r="K882" i="4"/>
  <c r="D882" i="4" s="1"/>
  <c r="K883" i="4"/>
  <c r="D883" i="4" s="1"/>
  <c r="K884" i="4"/>
  <c r="D884" i="4" s="1"/>
  <c r="K885" i="4"/>
  <c r="D885" i="4" s="1"/>
  <c r="K886" i="4"/>
  <c r="D886" i="4" s="1"/>
  <c r="K887" i="4"/>
  <c r="K888" i="4"/>
  <c r="D888" i="4" s="1"/>
  <c r="K889" i="4"/>
  <c r="K890" i="4"/>
  <c r="D890" i="4" s="1"/>
  <c r="K891" i="4"/>
  <c r="D891" i="4" s="1"/>
  <c r="K892" i="4"/>
  <c r="D892" i="4" s="1"/>
  <c r="K893" i="4"/>
  <c r="D893" i="4" s="1"/>
  <c r="K894" i="4"/>
  <c r="D894" i="4" s="1"/>
  <c r="K895" i="4"/>
  <c r="K896" i="4"/>
  <c r="D896" i="4" s="1"/>
  <c r="K897" i="4"/>
  <c r="K898" i="4"/>
  <c r="D898" i="4" s="1"/>
  <c r="K899" i="4"/>
  <c r="D899" i="4" s="1"/>
  <c r="K900" i="4"/>
  <c r="D900" i="4" s="1"/>
  <c r="K901" i="4"/>
  <c r="K902" i="4"/>
  <c r="D902" i="4" s="1"/>
  <c r="K903" i="4"/>
  <c r="K904" i="4"/>
  <c r="D904" i="4" s="1"/>
  <c r="K905" i="4"/>
  <c r="K906" i="4"/>
  <c r="D906" i="4" s="1"/>
  <c r="K907" i="4"/>
  <c r="D907" i="4" s="1"/>
  <c r="K908" i="4"/>
  <c r="D908" i="4" s="1"/>
  <c r="K909" i="4"/>
  <c r="K910" i="4"/>
  <c r="D910" i="4" s="1"/>
  <c r="K911" i="4"/>
  <c r="K912" i="4"/>
  <c r="D912" i="4" s="1"/>
  <c r="K913" i="4"/>
  <c r="K914" i="4"/>
  <c r="D914" i="4" s="1"/>
  <c r="K915" i="4"/>
  <c r="D915" i="4" s="1"/>
  <c r="K916" i="4"/>
  <c r="D916" i="4" s="1"/>
  <c r="K917" i="4"/>
  <c r="K918" i="4"/>
  <c r="D918" i="4" s="1"/>
  <c r="K919" i="4"/>
  <c r="K920" i="4"/>
  <c r="D920" i="4" s="1"/>
  <c r="K921" i="4"/>
  <c r="K922" i="4"/>
  <c r="D922" i="4" s="1"/>
  <c r="K923" i="4"/>
  <c r="D923" i="4" s="1"/>
  <c r="K924" i="4"/>
  <c r="D924" i="4" s="1"/>
  <c r="K925" i="4"/>
  <c r="D925" i="4" s="1"/>
  <c r="K926" i="4"/>
  <c r="D926" i="4" s="1"/>
  <c r="K927" i="4"/>
  <c r="K928" i="4"/>
  <c r="D928" i="4" s="1"/>
  <c r="K929" i="4"/>
  <c r="K930" i="4"/>
  <c r="K931" i="4"/>
  <c r="D931" i="4" s="1"/>
  <c r="K932" i="4"/>
  <c r="D932" i="4" s="1"/>
  <c r="K933" i="4"/>
  <c r="K934" i="4"/>
  <c r="D934" i="4" s="1"/>
  <c r="K935" i="4"/>
  <c r="K936" i="4"/>
  <c r="D936" i="4" s="1"/>
  <c r="K937" i="4"/>
  <c r="K938" i="4"/>
  <c r="D938" i="4" s="1"/>
  <c r="K939" i="4"/>
  <c r="D939" i="4" s="1"/>
  <c r="K940" i="4"/>
  <c r="D940" i="4" s="1"/>
  <c r="K941" i="4"/>
  <c r="D941" i="4" s="1"/>
  <c r="K942" i="4"/>
  <c r="D942" i="4" s="1"/>
  <c r="K943" i="4"/>
  <c r="K944" i="4"/>
  <c r="D944" i="4" s="1"/>
  <c r="K945" i="4"/>
  <c r="K946" i="4"/>
  <c r="D946" i="4" s="1"/>
  <c r="K947" i="4"/>
  <c r="D947" i="4" s="1"/>
  <c r="K948" i="4"/>
  <c r="D948" i="4" s="1"/>
  <c r="K949" i="4"/>
  <c r="D949" i="4" s="1"/>
  <c r="K950" i="4"/>
  <c r="D950" i="4" s="1"/>
  <c r="K951" i="4"/>
  <c r="K952" i="4"/>
  <c r="D952" i="4" s="1"/>
  <c r="K953" i="4"/>
  <c r="K954" i="4"/>
  <c r="D954" i="4" s="1"/>
  <c r="K955" i="4"/>
  <c r="D955" i="4" s="1"/>
  <c r="K956" i="4"/>
  <c r="D956" i="4" s="1"/>
  <c r="K957" i="4"/>
  <c r="D957" i="4" s="1"/>
  <c r="K958" i="4"/>
  <c r="D958" i="4" s="1"/>
  <c r="K959" i="4"/>
  <c r="K960" i="4"/>
  <c r="D960" i="4" s="1"/>
  <c r="K961" i="4"/>
  <c r="K962" i="4"/>
  <c r="D962" i="4" s="1"/>
  <c r="K963" i="4"/>
  <c r="D963" i="4" s="1"/>
  <c r="K964" i="4"/>
  <c r="D964" i="4" s="1"/>
  <c r="K965" i="4"/>
  <c r="D965" i="4" s="1"/>
  <c r="K966" i="4"/>
  <c r="D966" i="4" s="1"/>
  <c r="K967" i="4"/>
  <c r="K968" i="4"/>
  <c r="D968" i="4" s="1"/>
  <c r="K969" i="4"/>
  <c r="D969" i="4" s="1"/>
  <c r="K970" i="4"/>
  <c r="K971" i="4"/>
  <c r="D971" i="4" s="1"/>
  <c r="K972" i="4"/>
  <c r="D972" i="4" s="1"/>
  <c r="K973" i="4"/>
  <c r="K974" i="4"/>
  <c r="D974" i="4" s="1"/>
  <c r="K975" i="4"/>
  <c r="K976" i="4"/>
  <c r="D976" i="4" s="1"/>
  <c r="K977" i="4"/>
  <c r="K978" i="4"/>
  <c r="D978" i="4" s="1"/>
  <c r="K979" i="4"/>
  <c r="D979" i="4" s="1"/>
  <c r="K980" i="4"/>
  <c r="D980" i="4" s="1"/>
  <c r="K981" i="4"/>
  <c r="D981" i="4" s="1"/>
  <c r="K982" i="4"/>
  <c r="D982" i="4" s="1"/>
  <c r="K983" i="4"/>
  <c r="K984" i="4"/>
  <c r="D984" i="4" s="1"/>
  <c r="K985" i="4"/>
  <c r="K986" i="4"/>
  <c r="D986" i="4" s="1"/>
  <c r="K987" i="4"/>
  <c r="D987" i="4" s="1"/>
  <c r="K988" i="4"/>
  <c r="D988" i="4" s="1"/>
  <c r="K989" i="4"/>
  <c r="D989" i="4" s="1"/>
  <c r="K990" i="4"/>
  <c r="D990" i="4" s="1"/>
  <c r="K991" i="4"/>
  <c r="K992" i="4"/>
  <c r="D992" i="4" s="1"/>
  <c r="K993" i="4"/>
  <c r="K994" i="4"/>
  <c r="D994" i="4" s="1"/>
  <c r="K995" i="4"/>
  <c r="D995" i="4" s="1"/>
  <c r="K996" i="4"/>
  <c r="D996" i="4" s="1"/>
  <c r="K997" i="4"/>
  <c r="D997" i="4" s="1"/>
  <c r="K998" i="4"/>
  <c r="D998" i="4" s="1"/>
  <c r="K999" i="4"/>
  <c r="K1000" i="4"/>
  <c r="D1000" i="4" s="1"/>
  <c r="K1001" i="4"/>
  <c r="K1002" i="4"/>
  <c r="K1003" i="4"/>
  <c r="D1003" i="4" s="1"/>
  <c r="K1004" i="4"/>
  <c r="D1004" i="4" s="1"/>
  <c r="K1005" i="4"/>
  <c r="D1005" i="4" s="1"/>
  <c r="K1006" i="4"/>
  <c r="D1006" i="4" s="1"/>
  <c r="K1007" i="4"/>
  <c r="K1008" i="4"/>
  <c r="D1008" i="4" s="1"/>
  <c r="K1009" i="4"/>
  <c r="D1009" i="4" s="1"/>
  <c r="K1010" i="4"/>
  <c r="D1010" i="4" s="1"/>
  <c r="K1011" i="4"/>
  <c r="K1012" i="4"/>
  <c r="D1012" i="4" s="1"/>
  <c r="K1013" i="4"/>
  <c r="D1013" i="4" s="1"/>
  <c r="K1014" i="4"/>
  <c r="D1014" i="4" s="1"/>
  <c r="K1015" i="4"/>
  <c r="K1016" i="4"/>
  <c r="D1016" i="4" s="1"/>
  <c r="K1017" i="4"/>
  <c r="D1017" i="4" s="1"/>
  <c r="K1018" i="4"/>
  <c r="D1018" i="4" s="1"/>
  <c r="K1019" i="4"/>
  <c r="K1020" i="4"/>
  <c r="D1020" i="4" s="1"/>
  <c r="K1021" i="4"/>
  <c r="D1021" i="4" s="1"/>
  <c r="K1022" i="4"/>
  <c r="D1022" i="4" s="1"/>
  <c r="K1023" i="4"/>
  <c r="K1024" i="4"/>
  <c r="D1024" i="4" s="1"/>
  <c r="K1025" i="4"/>
  <c r="K1026" i="4"/>
  <c r="K1027" i="4"/>
  <c r="K1028" i="4"/>
  <c r="D1028" i="4" s="1"/>
  <c r="K1029" i="4"/>
  <c r="D1029" i="4" s="1"/>
  <c r="K1030" i="4"/>
  <c r="D1030" i="4" s="1"/>
  <c r="K1031" i="4"/>
  <c r="K1032" i="4"/>
  <c r="D1032" i="4" s="1"/>
  <c r="K1033" i="4"/>
  <c r="D1033" i="4" s="1"/>
  <c r="K1034" i="4"/>
  <c r="D1034" i="4" s="1"/>
  <c r="K1035" i="4"/>
  <c r="D1035" i="4" s="1"/>
  <c r="K1036" i="4"/>
  <c r="D1036" i="4" s="1"/>
  <c r="K1037" i="4"/>
  <c r="D1037" i="4" s="1"/>
  <c r="K1038" i="4"/>
  <c r="D1038" i="4" s="1"/>
  <c r="K1039" i="4"/>
  <c r="K1040" i="4"/>
  <c r="D1040" i="4" s="1"/>
  <c r="K1041" i="4"/>
  <c r="D1041" i="4" s="1"/>
  <c r="K1042" i="4"/>
  <c r="D1042" i="4" s="1"/>
  <c r="K1043" i="4"/>
  <c r="D1043" i="4" s="1"/>
  <c r="K1044" i="4"/>
  <c r="D1044" i="4" s="1"/>
  <c r="K1045" i="4"/>
  <c r="D1045" i="4" s="1"/>
  <c r="K1046" i="4"/>
  <c r="D1046" i="4" s="1"/>
  <c r="K1047" i="4"/>
  <c r="K1048" i="4"/>
  <c r="D1048" i="4" s="1"/>
  <c r="K1049" i="4"/>
  <c r="K1050" i="4"/>
  <c r="D1050" i="4" s="1"/>
  <c r="K1051" i="4"/>
  <c r="D1051" i="4" s="1"/>
  <c r="K1052" i="4"/>
  <c r="D1052" i="4" s="1"/>
  <c r="K1053" i="4"/>
  <c r="D1053" i="4" s="1"/>
  <c r="K1054" i="4"/>
  <c r="D1054" i="4" s="1"/>
  <c r="K1055" i="4"/>
  <c r="K1056" i="4"/>
  <c r="D1056" i="4" s="1"/>
  <c r="K1057" i="4"/>
  <c r="D1057" i="4" s="1"/>
  <c r="K1058" i="4"/>
  <c r="K1059" i="4"/>
  <c r="K1060" i="4"/>
  <c r="D1060" i="4" s="1"/>
  <c r="K1061" i="4"/>
  <c r="D1061" i="4" s="1"/>
  <c r="K1062" i="4"/>
  <c r="D1062" i="4" s="1"/>
  <c r="K1063" i="4"/>
  <c r="K1064" i="4"/>
  <c r="D1064" i="4" s="1"/>
  <c r="K1065" i="4"/>
  <c r="K1066" i="4"/>
  <c r="D1066" i="4" s="1"/>
  <c r="K1067" i="4"/>
  <c r="K1068" i="4"/>
  <c r="D1068" i="4" s="1"/>
  <c r="K1069" i="4"/>
  <c r="D1069" i="4" s="1"/>
  <c r="K1070" i="4"/>
  <c r="D1070" i="4" s="1"/>
  <c r="K1071" i="4"/>
  <c r="K1072" i="4"/>
  <c r="D1072" i="4" s="1"/>
  <c r="K1073" i="4"/>
  <c r="K1074" i="4"/>
  <c r="K1075" i="4"/>
  <c r="K1076" i="4"/>
  <c r="D1076" i="4" s="1"/>
  <c r="K1077" i="4"/>
  <c r="D1077" i="4" s="1"/>
  <c r="K1078" i="4"/>
  <c r="D1078" i="4" s="1"/>
  <c r="K1079" i="4"/>
  <c r="K1080" i="4"/>
  <c r="D1080" i="4" s="1"/>
  <c r="K1081" i="4"/>
  <c r="D1081" i="4" s="1"/>
  <c r="K1082" i="4"/>
  <c r="D1082" i="4" s="1"/>
  <c r="K1083" i="4"/>
  <c r="D1083" i="4" s="1"/>
  <c r="K1084" i="4"/>
  <c r="D1084" i="4" s="1"/>
  <c r="K1085" i="4"/>
  <c r="D1085" i="4" s="1"/>
  <c r="K1086" i="4"/>
  <c r="D1086" i="4" s="1"/>
  <c r="K1087" i="4"/>
  <c r="K1088" i="4"/>
  <c r="D1088" i="4" s="1"/>
  <c r="K1089" i="4"/>
  <c r="K1090" i="4"/>
  <c r="D1090" i="4" s="1"/>
  <c r="K1091" i="4"/>
  <c r="D1091" i="4" s="1"/>
  <c r="K1092" i="4"/>
  <c r="D1092" i="4" s="1"/>
  <c r="K1093" i="4"/>
  <c r="D1093" i="4" s="1"/>
  <c r="K1094" i="4"/>
  <c r="D1094" i="4" s="1"/>
  <c r="K1095" i="4"/>
  <c r="K1096" i="4"/>
  <c r="D1096" i="4" s="1"/>
  <c r="K1097" i="4"/>
  <c r="D1097" i="4" s="1"/>
  <c r="K1098" i="4"/>
  <c r="D1098" i="4" s="1"/>
  <c r="K1099" i="4"/>
  <c r="D1099" i="4" s="1"/>
  <c r="K1100" i="4"/>
  <c r="K1101" i="4"/>
  <c r="D1101" i="4" s="1"/>
  <c r="K1102" i="4"/>
  <c r="D1102" i="4" s="1"/>
  <c r="K1103" i="4"/>
  <c r="K1104" i="4"/>
  <c r="D1104" i="4" s="1"/>
  <c r="K1105" i="4"/>
  <c r="D1105" i="4" s="1"/>
  <c r="K1106" i="4"/>
  <c r="D1106" i="4" s="1"/>
  <c r="K1107" i="4"/>
  <c r="K1108" i="4"/>
  <c r="D1108" i="4" s="1"/>
  <c r="K1109" i="4"/>
  <c r="D1109" i="4" s="1"/>
  <c r="K1110" i="4"/>
  <c r="D1110" i="4" s="1"/>
  <c r="K1111" i="4"/>
  <c r="K1112" i="4"/>
  <c r="D1112" i="4" s="1"/>
  <c r="K1113" i="4"/>
  <c r="D1113" i="4" s="1"/>
  <c r="K1114" i="4"/>
  <c r="D1114" i="4" s="1"/>
  <c r="K1115" i="4"/>
  <c r="K1116" i="4"/>
  <c r="D1116" i="4" s="1"/>
  <c r="K1117" i="4"/>
  <c r="K1118" i="4"/>
  <c r="D1118" i="4" s="1"/>
  <c r="K1119" i="4"/>
  <c r="K1120" i="4"/>
  <c r="D1120" i="4" s="1"/>
  <c r="K1121" i="4"/>
  <c r="K1122" i="4"/>
  <c r="D1122" i="4" s="1"/>
  <c r="K1123" i="4"/>
  <c r="K1124" i="4"/>
  <c r="D1124" i="4" s="1"/>
  <c r="K1125" i="4"/>
  <c r="D1125" i="4" s="1"/>
  <c r="K1126" i="4"/>
  <c r="D1126" i="4" s="1"/>
  <c r="K1127" i="4"/>
  <c r="K1128" i="4"/>
  <c r="D1128" i="4" s="1"/>
  <c r="K1129" i="4"/>
  <c r="D1129" i="4" s="1"/>
  <c r="K1130" i="4"/>
  <c r="K1131" i="4"/>
  <c r="D1131" i="4" s="1"/>
  <c r="K1132" i="4"/>
  <c r="D1132" i="4" s="1"/>
  <c r="K1133" i="4"/>
  <c r="D1133" i="4" s="1"/>
  <c r="K1134" i="4"/>
  <c r="D1134" i="4" s="1"/>
  <c r="K1135" i="4"/>
  <c r="K1136" i="4"/>
  <c r="D1136" i="4" s="1"/>
  <c r="K1137" i="4"/>
  <c r="D1137" i="4" s="1"/>
  <c r="K1138" i="4"/>
  <c r="K1139" i="4"/>
  <c r="D1139" i="4" s="1"/>
  <c r="K1140" i="4"/>
  <c r="D1140" i="4" s="1"/>
  <c r="K1141" i="4"/>
  <c r="D1141" i="4" s="1"/>
  <c r="K1142" i="4"/>
  <c r="D1142" i="4" s="1"/>
  <c r="K1143" i="4"/>
  <c r="K1144" i="4"/>
  <c r="D1144" i="4" s="1"/>
  <c r="K1145" i="4"/>
  <c r="D1145" i="4" s="1"/>
  <c r="K1146" i="4"/>
  <c r="D1146" i="4" s="1"/>
  <c r="K1147" i="4"/>
  <c r="K1148" i="4"/>
  <c r="D1148" i="4" s="1"/>
  <c r="K1149" i="4"/>
  <c r="D1149" i="4" s="1"/>
  <c r="K1150" i="4"/>
  <c r="D1150" i="4" s="1"/>
  <c r="K1151" i="4"/>
  <c r="K1152" i="4"/>
  <c r="D1152" i="4" s="1"/>
  <c r="K1153" i="4"/>
  <c r="D1153" i="4" s="1"/>
  <c r="K1154" i="4"/>
  <c r="D1154" i="4" s="1"/>
  <c r="K1155" i="4"/>
  <c r="K1156" i="4"/>
  <c r="D1156" i="4" s="1"/>
  <c r="K1157" i="4"/>
  <c r="D1157" i="4" s="1"/>
  <c r="K1158" i="4"/>
  <c r="K1159" i="4"/>
  <c r="K8" i="4"/>
  <c r="D8" i="4" s="1"/>
  <c r="C1485" i="4"/>
  <c r="B1485" i="4"/>
  <c r="D1485" i="4"/>
  <c r="B1484" i="4"/>
  <c r="D1484" i="4"/>
  <c r="D1483" i="4"/>
  <c r="D1482" i="4"/>
  <c r="D1481" i="4"/>
  <c r="C1480" i="4"/>
  <c r="D1480" i="4"/>
  <c r="B1479" i="4"/>
  <c r="D1479" i="4"/>
  <c r="B1478" i="4"/>
  <c r="D1478" i="4"/>
  <c r="D1477" i="4"/>
  <c r="D1476" i="4"/>
  <c r="D1475" i="4"/>
  <c r="D1474" i="4"/>
  <c r="D1473" i="4"/>
  <c r="D1472" i="4"/>
  <c r="D1471" i="4"/>
  <c r="C1470" i="4"/>
  <c r="D1470" i="4"/>
  <c r="D1469" i="4"/>
  <c r="B1468" i="4"/>
  <c r="D1468" i="4"/>
  <c r="B1467" i="4"/>
  <c r="D1467" i="4"/>
  <c r="D1466" i="4"/>
  <c r="C1465" i="4"/>
  <c r="B1465" i="4"/>
  <c r="D1465" i="4"/>
  <c r="C1464" i="4"/>
  <c r="D1464" i="4"/>
  <c r="B1463" i="4"/>
  <c r="D1463" i="4"/>
  <c r="D1462" i="4"/>
  <c r="D1461" i="4"/>
  <c r="D1460" i="4"/>
  <c r="D1459" i="4"/>
  <c r="D1458" i="4"/>
  <c r="C1457" i="4"/>
  <c r="D1457" i="4"/>
  <c r="D1456" i="4"/>
  <c r="B1455" i="4"/>
  <c r="D1455" i="4"/>
  <c r="D1454" i="4"/>
  <c r="D1453" i="4"/>
  <c r="C1452" i="4"/>
  <c r="D1452" i="4"/>
  <c r="B1451" i="4"/>
  <c r="D1451" i="4"/>
  <c r="D1450" i="4"/>
  <c r="C1449" i="4"/>
  <c r="D1449" i="4"/>
  <c r="C1448" i="4"/>
  <c r="D1448" i="4"/>
  <c r="D1447" i="4"/>
  <c r="B1446" i="4"/>
  <c r="D1446" i="4"/>
  <c r="B1445" i="4"/>
  <c r="D1445" i="4"/>
  <c r="D1444" i="4"/>
  <c r="D1443" i="4"/>
  <c r="D1442" i="4"/>
  <c r="B1441" i="4"/>
  <c r="D1441" i="4"/>
  <c r="D1440" i="4"/>
  <c r="B1439" i="4"/>
  <c r="D1439" i="4"/>
  <c r="C1438" i="4"/>
  <c r="D1438" i="4"/>
  <c r="D1437" i="4"/>
  <c r="D1436" i="4"/>
  <c r="B1435" i="4"/>
  <c r="D1435" i="4"/>
  <c r="C1434" i="4"/>
  <c r="D1434" i="4"/>
  <c r="C1433" i="4"/>
  <c r="B1433" i="4"/>
  <c r="D1433" i="4"/>
  <c r="D1432" i="4"/>
  <c r="B1431" i="4"/>
  <c r="D1431" i="4"/>
  <c r="B1430" i="4"/>
  <c r="D1430" i="4"/>
  <c r="D1429" i="4"/>
  <c r="D1428" i="4"/>
  <c r="B1427" i="4"/>
  <c r="D1427" i="4"/>
  <c r="B1426" i="4"/>
  <c r="D1426" i="4"/>
  <c r="C1425" i="4"/>
  <c r="D1425" i="4"/>
  <c r="D1424" i="4"/>
  <c r="D1423" i="4"/>
  <c r="C1422" i="4"/>
  <c r="D1422" i="4"/>
  <c r="D1421" i="4"/>
  <c r="B1420" i="4"/>
  <c r="D1420" i="4"/>
  <c r="D1419" i="4"/>
  <c r="D1418" i="4"/>
  <c r="D1417" i="4"/>
  <c r="C1416" i="4"/>
  <c r="D1416" i="4"/>
  <c r="D1415" i="4"/>
  <c r="B1414" i="4"/>
  <c r="D1414" i="4"/>
  <c r="D1413" i="4"/>
  <c r="D1412" i="4"/>
  <c r="C1411" i="4"/>
  <c r="D1411" i="4"/>
  <c r="D1410" i="4"/>
  <c r="D1409" i="4"/>
  <c r="C1408" i="4"/>
  <c r="B1408" i="4"/>
  <c r="D1408" i="4"/>
  <c r="D1407" i="4"/>
  <c r="D1406" i="4"/>
  <c r="B1405" i="4"/>
  <c r="D1405" i="4"/>
  <c r="D1404" i="4"/>
  <c r="B1403" i="4"/>
  <c r="D1403" i="4"/>
  <c r="D1402" i="4"/>
  <c r="C1401" i="4"/>
  <c r="B1401" i="4"/>
  <c r="D1401" i="4"/>
  <c r="D1400" i="4"/>
  <c r="D1399" i="4"/>
  <c r="D1398" i="4"/>
  <c r="D1397" i="4"/>
  <c r="D1396" i="4"/>
  <c r="C1395" i="4"/>
  <c r="D1395" i="4"/>
  <c r="B1395" i="4"/>
  <c r="D1394" i="4"/>
  <c r="D1393" i="4"/>
  <c r="C1393" i="4"/>
  <c r="D1392" i="4"/>
  <c r="D1391" i="4"/>
  <c r="D1390" i="4"/>
  <c r="C1389" i="4"/>
  <c r="D1389" i="4"/>
  <c r="C1388" i="4"/>
  <c r="D1388" i="4"/>
  <c r="B1387" i="4"/>
  <c r="D1387" i="4"/>
  <c r="D1386" i="4"/>
  <c r="D1385" i="4"/>
  <c r="C1384" i="4"/>
  <c r="B1384" i="4"/>
  <c r="D1384" i="4"/>
  <c r="B1383" i="4"/>
  <c r="D1383" i="4"/>
  <c r="B1382" i="4"/>
  <c r="D1382" i="4"/>
  <c r="B1381" i="4"/>
  <c r="D1381" i="4"/>
  <c r="D1380" i="4"/>
  <c r="D1379" i="4"/>
  <c r="C1378" i="4"/>
  <c r="D1378" i="4"/>
  <c r="B1377" i="4"/>
  <c r="D1377" i="4"/>
  <c r="C1376" i="4"/>
  <c r="B1376" i="4"/>
  <c r="D1376" i="4"/>
  <c r="D1375" i="4"/>
  <c r="C1374" i="4"/>
  <c r="D1374" i="4"/>
  <c r="D1373" i="4"/>
  <c r="D1372" i="4"/>
  <c r="D1371" i="4"/>
  <c r="B1371" i="4"/>
  <c r="B1370" i="4"/>
  <c r="D1370" i="4"/>
  <c r="C1369" i="4"/>
  <c r="D1369" i="4"/>
  <c r="C1368" i="4"/>
  <c r="D1368" i="4"/>
  <c r="D1367" i="4"/>
  <c r="D1366" i="4"/>
  <c r="C1365" i="4"/>
  <c r="B1365" i="4"/>
  <c r="D1365" i="4"/>
  <c r="B1364" i="4"/>
  <c r="D1364" i="4"/>
  <c r="B1363" i="4"/>
  <c r="D1363" i="4"/>
  <c r="D1362" i="4"/>
  <c r="C1361" i="4"/>
  <c r="D1361" i="4"/>
  <c r="C1360" i="4"/>
  <c r="D1360" i="4"/>
  <c r="D1359" i="4"/>
  <c r="D1358" i="4"/>
  <c r="C1357" i="4"/>
  <c r="D1357" i="4"/>
  <c r="D1356" i="4"/>
  <c r="C1355" i="4"/>
  <c r="D1355" i="4"/>
  <c r="D1354" i="4"/>
  <c r="C1353" i="4"/>
  <c r="B1353" i="4"/>
  <c r="D1353" i="4"/>
  <c r="C1352" i="4"/>
  <c r="D1352" i="4"/>
  <c r="D1351" i="4"/>
  <c r="C1350" i="4"/>
  <c r="B1350" i="4"/>
  <c r="D1350" i="4"/>
  <c r="D1349" i="4"/>
  <c r="D1348" i="4"/>
  <c r="B1347" i="4"/>
  <c r="D1347" i="4"/>
  <c r="D1346" i="4"/>
  <c r="D1345" i="4"/>
  <c r="C1344" i="4"/>
  <c r="D1344" i="4"/>
  <c r="D1343" i="4"/>
  <c r="B1342" i="4"/>
  <c r="D1342" i="4"/>
  <c r="D1341" i="4"/>
  <c r="D1340" i="4"/>
  <c r="D1339" i="4"/>
  <c r="B1339" i="4"/>
  <c r="D1338" i="4"/>
  <c r="B1337" i="4"/>
  <c r="D1337" i="4"/>
  <c r="C1337" i="4"/>
  <c r="C1336" i="4"/>
  <c r="D1336" i="4"/>
  <c r="D1335" i="4"/>
  <c r="B1334" i="4"/>
  <c r="D1334" i="4"/>
  <c r="D1333" i="4"/>
  <c r="C1333" i="4"/>
  <c r="B1332" i="4"/>
  <c r="D1332" i="4"/>
  <c r="B1331" i="4"/>
  <c r="D1331" i="4"/>
  <c r="D1330" i="4"/>
  <c r="C1329" i="4"/>
  <c r="D1329" i="4"/>
  <c r="D1328" i="4"/>
  <c r="D1327" i="4"/>
  <c r="D1326" i="4"/>
  <c r="C1326" i="4"/>
  <c r="D1325" i="4"/>
  <c r="D1324" i="4"/>
  <c r="B1323" i="4"/>
  <c r="D1323" i="4"/>
  <c r="D1322" i="4"/>
  <c r="D1321" i="4"/>
  <c r="C1320" i="4"/>
  <c r="D1320" i="4"/>
  <c r="B1319" i="4"/>
  <c r="D1319" i="4"/>
  <c r="D1318" i="4"/>
  <c r="D1317" i="4"/>
  <c r="D1316" i="4"/>
  <c r="D1315" i="4"/>
  <c r="B1315" i="4"/>
  <c r="D1314" i="4"/>
  <c r="C1313" i="4"/>
  <c r="D1313" i="4"/>
  <c r="D1312" i="4"/>
  <c r="C1311" i="4"/>
  <c r="D1311" i="4"/>
  <c r="B1310" i="4"/>
  <c r="D1310" i="4"/>
  <c r="D1309" i="4"/>
  <c r="D1308" i="4"/>
  <c r="B1307" i="4"/>
  <c r="D1307" i="4"/>
  <c r="D1306" i="4"/>
  <c r="B1305" i="4"/>
  <c r="D1305" i="4"/>
  <c r="B1304" i="4"/>
  <c r="D1304" i="4"/>
  <c r="D1303" i="4"/>
  <c r="C1302" i="4"/>
  <c r="D1302" i="4"/>
  <c r="B1302" i="4"/>
  <c r="D1301" i="4"/>
  <c r="B1300" i="4"/>
  <c r="D1300" i="4"/>
  <c r="D1299" i="4"/>
  <c r="C1298" i="4"/>
  <c r="D1298" i="4"/>
  <c r="B1297" i="4"/>
  <c r="D1297" i="4"/>
  <c r="D1296" i="4"/>
  <c r="D1295" i="4"/>
  <c r="D1294" i="4"/>
  <c r="D1293" i="4"/>
  <c r="D1292" i="4"/>
  <c r="B1291" i="4"/>
  <c r="D1291" i="4"/>
  <c r="D1290" i="4"/>
  <c r="D1289" i="4"/>
  <c r="B1288" i="4"/>
  <c r="D1288" i="4"/>
  <c r="D1287" i="4"/>
  <c r="B1286" i="4"/>
  <c r="D1286" i="4"/>
  <c r="D1285" i="4"/>
  <c r="C1285" i="4"/>
  <c r="B1284" i="4"/>
  <c r="D1284" i="4"/>
  <c r="D1283" i="4"/>
  <c r="D1282" i="4"/>
  <c r="D1281" i="4"/>
  <c r="D1280" i="4"/>
  <c r="D1279" i="4"/>
  <c r="C1278" i="4"/>
  <c r="B1278" i="4"/>
  <c r="D1278" i="4"/>
  <c r="D1277" i="4"/>
  <c r="D1276" i="4"/>
  <c r="B1275" i="4"/>
  <c r="D1275" i="4"/>
  <c r="D1274" i="4"/>
  <c r="C1273" i="4"/>
  <c r="D1273" i="4"/>
  <c r="D1272" i="4"/>
  <c r="D1271" i="4"/>
  <c r="D1270" i="4"/>
  <c r="C1269" i="4"/>
  <c r="D1269" i="4"/>
  <c r="D1268" i="4"/>
  <c r="B1267" i="4"/>
  <c r="D1267" i="4"/>
  <c r="D1266" i="4"/>
  <c r="C1265" i="4"/>
  <c r="D1265" i="4"/>
  <c r="D1264" i="4"/>
  <c r="D1263" i="4"/>
  <c r="B1262" i="4"/>
  <c r="D1262" i="4"/>
  <c r="D1261" i="4"/>
  <c r="C1261" i="4"/>
  <c r="B1260" i="4"/>
  <c r="D1260" i="4"/>
  <c r="D1259" i="4"/>
  <c r="D1258" i="4"/>
  <c r="D1257" i="4"/>
  <c r="D1256" i="4"/>
  <c r="D1255" i="4"/>
  <c r="D1254" i="4"/>
  <c r="C1253" i="4"/>
  <c r="B1253" i="4"/>
  <c r="D1253" i="4"/>
  <c r="D1252" i="4"/>
  <c r="D1251" i="4"/>
  <c r="B1251" i="4"/>
  <c r="B1250" i="4"/>
  <c r="D1250" i="4"/>
  <c r="D1249" i="4"/>
  <c r="B1248" i="4"/>
  <c r="D1248" i="4"/>
  <c r="D1247" i="4"/>
  <c r="D1246" i="4"/>
  <c r="C1246" i="4"/>
  <c r="B1246" i="4"/>
  <c r="D1245" i="4"/>
  <c r="C1245" i="4"/>
  <c r="B1244" i="4"/>
  <c r="D1244" i="4"/>
  <c r="B1243" i="4"/>
  <c r="D1243" i="4"/>
  <c r="D1242" i="4"/>
  <c r="D1241" i="4"/>
  <c r="D1240" i="4"/>
  <c r="D1239" i="4"/>
  <c r="C1238" i="4"/>
  <c r="D1238" i="4"/>
  <c r="D1237" i="4"/>
  <c r="B1236" i="4"/>
  <c r="D1236" i="4"/>
  <c r="D1235" i="4"/>
  <c r="B1234" i="4"/>
  <c r="D1234" i="4"/>
  <c r="D1233" i="4"/>
  <c r="B1232" i="4"/>
  <c r="D1232" i="4"/>
  <c r="B1231" i="4"/>
  <c r="D1231" i="4"/>
  <c r="D1230" i="4"/>
  <c r="B1229" i="4"/>
  <c r="D1229" i="4"/>
  <c r="B1228" i="4"/>
  <c r="D1228" i="4"/>
  <c r="B1227" i="4"/>
  <c r="D1227" i="4"/>
  <c r="B1226" i="4"/>
  <c r="D1226" i="4"/>
  <c r="B1225" i="4"/>
  <c r="D1225" i="4"/>
  <c r="B1224" i="4"/>
  <c r="D1224" i="4"/>
  <c r="D1223" i="4"/>
  <c r="B1222" i="4"/>
  <c r="D1222" i="4"/>
  <c r="C1222" i="4"/>
  <c r="D1221" i="4"/>
  <c r="B1220" i="4"/>
  <c r="D1220" i="4"/>
  <c r="B1219" i="4"/>
  <c r="D1219" i="4"/>
  <c r="D1218" i="4"/>
  <c r="D1217" i="4"/>
  <c r="C1216" i="4"/>
  <c r="D1216" i="4"/>
  <c r="B1215" i="4"/>
  <c r="D1215" i="4"/>
  <c r="C1214" i="4"/>
  <c r="D1214" i="4"/>
  <c r="D1213" i="4"/>
  <c r="C1212" i="4"/>
  <c r="B1212" i="4"/>
  <c r="D1212" i="4"/>
  <c r="B1211" i="4"/>
  <c r="D1211" i="4"/>
  <c r="D1210" i="4"/>
  <c r="D1209" i="4"/>
  <c r="D1208" i="4"/>
  <c r="D1207" i="4"/>
  <c r="B1206" i="4"/>
  <c r="D1206" i="4"/>
  <c r="C1205" i="4"/>
  <c r="D1205" i="4"/>
  <c r="D1204" i="4"/>
  <c r="B1203" i="4"/>
  <c r="D1203" i="4"/>
  <c r="D1202" i="4"/>
  <c r="D1201" i="4"/>
  <c r="D1200" i="4"/>
  <c r="B1199" i="4"/>
  <c r="D1199" i="4"/>
  <c r="B1198" i="4"/>
  <c r="D1198" i="4"/>
  <c r="C1197" i="4"/>
  <c r="D1197" i="4"/>
  <c r="D1196" i="4"/>
  <c r="D1195" i="4"/>
  <c r="D1194" i="4"/>
  <c r="B1193" i="4"/>
  <c r="D1193" i="4"/>
  <c r="D1192" i="4"/>
  <c r="D1191" i="4"/>
  <c r="D1190" i="4"/>
  <c r="B1189" i="4"/>
  <c r="D1189" i="4"/>
  <c r="D1188" i="4"/>
  <c r="D1187" i="4"/>
  <c r="D1186" i="4"/>
  <c r="D1185" i="4"/>
  <c r="D1184" i="4"/>
  <c r="B1183" i="4"/>
  <c r="D1183" i="4"/>
  <c r="C1182" i="4"/>
  <c r="D1182" i="4"/>
  <c r="D1181" i="4"/>
  <c r="B1180" i="4"/>
  <c r="D1180" i="4"/>
  <c r="D1179" i="4"/>
  <c r="B1179" i="4"/>
  <c r="D1178" i="4"/>
  <c r="D1177" i="4"/>
  <c r="D1176" i="4"/>
  <c r="D1175" i="4"/>
  <c r="D1174" i="4"/>
  <c r="B1174" i="4"/>
  <c r="C1173" i="4"/>
  <c r="D1173" i="4"/>
  <c r="D1172" i="4"/>
  <c r="D1171" i="4"/>
  <c r="D1170" i="4"/>
  <c r="C1169" i="4"/>
  <c r="B1169" i="4"/>
  <c r="D1169" i="4"/>
  <c r="D1168" i="4"/>
  <c r="C1167" i="4"/>
  <c r="D1167" i="4"/>
  <c r="B1166" i="4"/>
  <c r="D1166" i="4"/>
  <c r="D1165" i="4"/>
  <c r="D1164" i="4"/>
  <c r="B1163" i="4"/>
  <c r="D1163" i="4"/>
  <c r="D1162" i="4"/>
  <c r="D1161" i="4"/>
  <c r="B1160" i="4"/>
  <c r="D1160" i="4"/>
  <c r="C1159" i="4"/>
  <c r="D1159" i="4"/>
  <c r="B1159" i="4"/>
  <c r="B1158" i="4"/>
  <c r="D1158" i="4"/>
  <c r="B1157" i="4"/>
  <c r="C1156" i="4"/>
  <c r="C1155" i="4"/>
  <c r="D1155" i="4"/>
  <c r="B1155" i="4"/>
  <c r="B1151" i="4"/>
  <c r="D1151" i="4"/>
  <c r="B1149" i="4"/>
  <c r="B1148" i="4"/>
  <c r="B1147" i="4"/>
  <c r="D1147" i="4"/>
  <c r="B1145" i="4"/>
  <c r="D1143" i="4"/>
  <c r="B1142" i="4"/>
  <c r="D1138" i="4"/>
  <c r="B1137" i="4"/>
  <c r="D1135" i="4"/>
  <c r="C1134" i="4"/>
  <c r="B1132" i="4"/>
  <c r="B1131" i="4"/>
  <c r="C1130" i="4"/>
  <c r="B1130" i="4"/>
  <c r="D1130" i="4"/>
  <c r="D1127" i="4"/>
  <c r="C1126" i="4"/>
  <c r="B1124" i="4"/>
  <c r="B1123" i="4"/>
  <c r="D1123" i="4"/>
  <c r="B1122" i="4"/>
  <c r="D1121" i="4"/>
  <c r="D1119" i="4"/>
  <c r="B1119" i="4"/>
  <c r="D1117" i="4"/>
  <c r="B1116" i="4"/>
  <c r="D1115" i="4"/>
  <c r="B1115" i="4"/>
  <c r="B1114" i="4"/>
  <c r="B1113" i="4"/>
  <c r="B1112" i="4"/>
  <c r="D1111" i="4"/>
  <c r="B1109" i="4"/>
  <c r="D1107" i="4"/>
  <c r="B1106" i="4"/>
  <c r="D1103" i="4"/>
  <c r="C1102" i="4"/>
  <c r="C1100" i="4"/>
  <c r="B1100" i="4"/>
  <c r="D1100" i="4"/>
  <c r="B1099" i="4"/>
  <c r="C1098" i="4"/>
  <c r="D1095" i="4"/>
  <c r="C1094" i="4"/>
  <c r="C1093" i="4"/>
  <c r="B1092" i="4"/>
  <c r="B1091" i="4"/>
  <c r="B1090" i="4"/>
  <c r="D1089" i="4"/>
  <c r="D1087" i="4"/>
  <c r="C1086" i="4"/>
  <c r="B1086" i="4"/>
  <c r="B1084" i="4"/>
  <c r="B1083" i="4"/>
  <c r="C1082" i="4"/>
  <c r="B1082" i="4"/>
  <c r="B1081" i="4"/>
  <c r="B1079" i="4"/>
  <c r="D1079" i="4"/>
  <c r="B1078" i="4"/>
  <c r="B1077" i="4"/>
  <c r="D1075" i="4"/>
  <c r="D1074" i="4"/>
  <c r="C1074" i="4"/>
  <c r="D1073" i="4"/>
  <c r="B1072" i="4"/>
  <c r="D1071" i="4"/>
  <c r="B1068" i="4"/>
  <c r="B1067" i="4"/>
  <c r="D1067" i="4"/>
  <c r="D1065" i="4"/>
  <c r="C1064" i="4"/>
  <c r="D1063" i="4"/>
  <c r="C1062" i="4"/>
  <c r="D1059" i="4"/>
  <c r="D1058" i="4"/>
  <c r="D1055" i="4"/>
  <c r="C1051" i="4"/>
  <c r="B1051" i="4"/>
  <c r="D1049" i="4"/>
  <c r="B1048" i="4"/>
  <c r="D1047" i="4"/>
  <c r="C1043" i="4"/>
  <c r="D1039" i="4"/>
  <c r="B1035" i="4"/>
  <c r="D1031" i="4"/>
  <c r="C1028" i="4"/>
  <c r="D1027" i="4"/>
  <c r="D1026" i="4"/>
  <c r="B1025" i="4"/>
  <c r="D1025" i="4"/>
  <c r="B1024" i="4"/>
  <c r="D1023" i="4"/>
  <c r="C1019" i="4"/>
  <c r="B1019" i="4"/>
  <c r="D1019" i="4"/>
  <c r="B1016" i="4"/>
  <c r="C1015" i="4"/>
  <c r="D1015" i="4"/>
  <c r="B1012" i="4"/>
  <c r="B1011" i="4"/>
  <c r="D1011" i="4"/>
  <c r="B1009" i="4"/>
  <c r="D1007" i="4"/>
  <c r="C1005" i="4"/>
  <c r="D1002" i="4"/>
  <c r="D1001" i="4"/>
  <c r="B999" i="4"/>
  <c r="D999" i="4"/>
  <c r="B997" i="4"/>
  <c r="D993" i="4"/>
  <c r="D991" i="4"/>
  <c r="B990" i="4"/>
  <c r="B986" i="4"/>
  <c r="C985" i="4"/>
  <c r="D985" i="4"/>
  <c r="B983" i="4"/>
  <c r="D983" i="4"/>
  <c r="B981" i="4"/>
  <c r="B978" i="4"/>
  <c r="B977" i="4"/>
  <c r="D977" i="4"/>
  <c r="B975" i="4"/>
  <c r="D975" i="4"/>
  <c r="C973" i="4"/>
  <c r="D973" i="4"/>
  <c r="B971" i="4"/>
  <c r="B970" i="4"/>
  <c r="D970" i="4"/>
  <c r="B968" i="4"/>
  <c r="B967" i="4"/>
  <c r="D967" i="4"/>
  <c r="B966" i="4"/>
  <c r="B965" i="4"/>
  <c r="D961" i="4"/>
  <c r="C959" i="4"/>
  <c r="D959" i="4"/>
  <c r="B958" i="4"/>
  <c r="C953" i="4"/>
  <c r="D953" i="4"/>
  <c r="C952" i="4"/>
  <c r="D951" i="4"/>
  <c r="B949" i="4"/>
  <c r="C946" i="4"/>
  <c r="D945" i="4"/>
  <c r="B943" i="4"/>
  <c r="D943" i="4"/>
  <c r="C941" i="4"/>
  <c r="C937" i="4"/>
  <c r="D937" i="4"/>
  <c r="D935" i="4"/>
  <c r="B934" i="4"/>
  <c r="B933" i="4"/>
  <c r="D933" i="4"/>
  <c r="B930" i="4"/>
  <c r="D930" i="4"/>
  <c r="B929" i="4"/>
  <c r="D929" i="4"/>
  <c r="D927" i="4"/>
  <c r="C925" i="4"/>
  <c r="D921" i="4"/>
  <c r="D919" i="4"/>
  <c r="D917" i="4"/>
  <c r="B914" i="4"/>
  <c r="D913" i="4"/>
  <c r="D911" i="4"/>
  <c r="C909" i="4"/>
  <c r="D909" i="4"/>
  <c r="C907" i="4"/>
  <c r="D905" i="4"/>
  <c r="D903" i="4"/>
  <c r="C902" i="4"/>
  <c r="D901" i="4"/>
  <c r="B898" i="4"/>
  <c r="D897" i="4"/>
  <c r="C896" i="4"/>
  <c r="D895" i="4"/>
  <c r="B894" i="4"/>
  <c r="C893" i="4"/>
  <c r="B889" i="4"/>
  <c r="D889" i="4"/>
  <c r="D887" i="4"/>
  <c r="C884" i="4"/>
  <c r="B884" i="4"/>
  <c r="D881" i="4"/>
  <c r="C880" i="4"/>
  <c r="D879" i="4"/>
  <c r="B878" i="4"/>
  <c r="B875" i="4"/>
  <c r="B873" i="4"/>
  <c r="D873" i="4"/>
  <c r="D871" i="4"/>
  <c r="C870" i="4"/>
  <c r="B870" i="4"/>
  <c r="B869" i="4"/>
  <c r="B868" i="4"/>
  <c r="C867" i="4"/>
  <c r="D866" i="4"/>
  <c r="B865" i="4"/>
  <c r="D865" i="4"/>
  <c r="D863" i="4"/>
  <c r="C861" i="4"/>
  <c r="B860" i="4"/>
  <c r="D858" i="4"/>
  <c r="D857" i="4"/>
  <c r="C856" i="4"/>
  <c r="B856" i="4"/>
  <c r="D855" i="4"/>
  <c r="B853" i="4"/>
  <c r="B852" i="4"/>
  <c r="D851" i="4"/>
  <c r="D850" i="4"/>
  <c r="B849" i="4"/>
  <c r="D849" i="4"/>
  <c r="B848" i="4"/>
  <c r="D847" i="4"/>
  <c r="B846" i="4"/>
  <c r="B845" i="4"/>
  <c r="D845" i="4"/>
  <c r="D844" i="4"/>
  <c r="B843" i="4"/>
  <c r="D841" i="4"/>
  <c r="B841" i="4"/>
  <c r="B840" i="4"/>
  <c r="C839" i="4"/>
  <c r="D839" i="4"/>
  <c r="B837" i="4"/>
  <c r="C835" i="4"/>
  <c r="B833" i="4"/>
  <c r="D833" i="4"/>
  <c r="D831" i="4"/>
  <c r="C827" i="4"/>
  <c r="B825" i="4"/>
  <c r="D825" i="4"/>
  <c r="C824" i="4"/>
  <c r="D823" i="4"/>
  <c r="B822" i="4"/>
  <c r="C821" i="4"/>
  <c r="B818" i="4"/>
  <c r="D818" i="4"/>
  <c r="D817" i="4"/>
  <c r="C816" i="4"/>
  <c r="B816" i="4"/>
  <c r="B815" i="4"/>
  <c r="D815" i="4"/>
  <c r="B811" i="4"/>
  <c r="D810" i="4"/>
  <c r="B810" i="4"/>
  <c r="B809" i="4"/>
  <c r="D809" i="4"/>
  <c r="B808" i="4"/>
  <c r="D807" i="4"/>
  <c r="C804" i="4"/>
  <c r="B804" i="4"/>
  <c r="D803" i="4"/>
  <c r="D801" i="4"/>
  <c r="B799" i="4"/>
  <c r="D799" i="4"/>
  <c r="B795" i="4"/>
  <c r="D795" i="4"/>
  <c r="D794" i="4"/>
  <c r="B793" i="4"/>
  <c r="D793" i="4"/>
  <c r="B792" i="4"/>
  <c r="C791" i="4"/>
  <c r="B791" i="4"/>
  <c r="D791" i="4"/>
  <c r="B789" i="4"/>
  <c r="D788" i="4"/>
  <c r="B787" i="4"/>
  <c r="B785" i="4"/>
  <c r="D785" i="4"/>
  <c r="D783" i="4"/>
  <c r="B782" i="4"/>
  <c r="B780" i="4"/>
  <c r="B778" i="4"/>
  <c r="D777" i="4"/>
  <c r="D775" i="4"/>
  <c r="C772" i="4"/>
  <c r="D772" i="4"/>
  <c r="C770" i="4"/>
  <c r="D769" i="4"/>
  <c r="D767" i="4"/>
  <c r="B766" i="4"/>
  <c r="B764" i="4"/>
  <c r="D764" i="4"/>
  <c r="B763" i="4"/>
  <c r="B762" i="4"/>
  <c r="D761" i="4"/>
  <c r="B760" i="4"/>
  <c r="B759" i="4"/>
  <c r="D759" i="4"/>
  <c r="D753" i="4"/>
  <c r="C752" i="4"/>
  <c r="D751" i="4"/>
  <c r="B748" i="4"/>
  <c r="D748" i="4"/>
  <c r="B745" i="4"/>
  <c r="D745" i="4"/>
  <c r="B744" i="4"/>
  <c r="D743" i="4"/>
  <c r="D741" i="4"/>
  <c r="D740" i="4"/>
  <c r="D737" i="4"/>
  <c r="D735" i="4"/>
  <c r="D733" i="4"/>
  <c r="B731" i="4"/>
  <c r="D731" i="4"/>
  <c r="B730" i="4"/>
  <c r="B729" i="4"/>
  <c r="D729" i="4"/>
  <c r="B727" i="4"/>
  <c r="D727" i="4"/>
  <c r="C726" i="4"/>
  <c r="B726" i="4"/>
  <c r="B724" i="4"/>
  <c r="B722" i="4"/>
  <c r="C721" i="4"/>
  <c r="D721" i="4"/>
  <c r="D719" i="4"/>
  <c r="B715" i="4"/>
  <c r="C713" i="4"/>
  <c r="D713" i="4"/>
  <c r="B711" i="4"/>
  <c r="D711" i="4"/>
  <c r="C710" i="4"/>
  <c r="D705" i="4"/>
  <c r="D703" i="4"/>
  <c r="C703" i="4"/>
  <c r="C702" i="4"/>
  <c r="C701" i="4"/>
  <c r="D701" i="4"/>
  <c r="C699" i="4"/>
  <c r="B699" i="4"/>
  <c r="D698" i="4"/>
  <c r="D697" i="4"/>
  <c r="B695" i="4"/>
  <c r="D695" i="4"/>
  <c r="C694" i="4"/>
  <c r="C692" i="4"/>
  <c r="D690" i="4"/>
  <c r="B689" i="4"/>
  <c r="D689" i="4"/>
  <c r="C687" i="4"/>
  <c r="B687" i="4"/>
  <c r="D687" i="4"/>
  <c r="C683" i="4"/>
  <c r="B683" i="4"/>
  <c r="D683" i="4"/>
  <c r="B682" i="4"/>
  <c r="B681" i="4"/>
  <c r="D681" i="4"/>
  <c r="C680" i="4"/>
  <c r="B680" i="4"/>
  <c r="B679" i="4"/>
  <c r="D679" i="4"/>
  <c r="B676" i="4"/>
  <c r="C676" i="4"/>
  <c r="B674" i="4"/>
  <c r="B673" i="4"/>
  <c r="D673" i="4"/>
  <c r="D671" i="4"/>
  <c r="C668" i="4"/>
  <c r="B666" i="4"/>
  <c r="D666" i="4"/>
  <c r="D665" i="4"/>
  <c r="B663" i="4"/>
  <c r="D663" i="4"/>
  <c r="C661" i="4"/>
  <c r="D661" i="4"/>
  <c r="C660" i="4"/>
  <c r="B658" i="4"/>
  <c r="D658" i="4"/>
  <c r="C657" i="4"/>
  <c r="D657" i="4"/>
  <c r="B655" i="4"/>
  <c r="D655" i="4"/>
  <c r="B654" i="4"/>
  <c r="B653" i="4"/>
  <c r="C652" i="4"/>
  <c r="B652" i="4"/>
  <c r="B650" i="4"/>
  <c r="D649" i="4"/>
  <c r="B647" i="4"/>
  <c r="D647" i="4"/>
  <c r="B646" i="4"/>
  <c r="B645" i="4"/>
  <c r="B641" i="4"/>
  <c r="D641" i="4"/>
  <c r="B640" i="4"/>
  <c r="B639" i="4"/>
  <c r="D639" i="4"/>
  <c r="B638" i="4"/>
  <c r="B634" i="4"/>
  <c r="D634" i="4"/>
  <c r="B633" i="4"/>
  <c r="D633" i="4"/>
  <c r="C632" i="4"/>
  <c r="B632" i="4"/>
  <c r="D631" i="4"/>
  <c r="B630" i="4"/>
  <c r="B629" i="4"/>
  <c r="D629" i="4"/>
  <c r="D627" i="4"/>
  <c r="D625" i="4"/>
  <c r="B623" i="4"/>
  <c r="D623" i="4"/>
  <c r="C622" i="4"/>
  <c r="B622" i="4"/>
  <c r="B620" i="4"/>
  <c r="D620" i="4"/>
  <c r="D617" i="4"/>
  <c r="D615" i="4"/>
  <c r="D613" i="4"/>
  <c r="B612" i="4"/>
  <c r="D611" i="4"/>
  <c r="D609" i="4"/>
  <c r="B607" i="4"/>
  <c r="D607" i="4"/>
  <c r="D602" i="4"/>
  <c r="D601" i="4"/>
  <c r="B600" i="4"/>
  <c r="C599" i="4"/>
  <c r="B599" i="4"/>
  <c r="D599" i="4"/>
  <c r="B598" i="4"/>
  <c r="B596" i="4"/>
  <c r="C595" i="4"/>
  <c r="C594" i="4"/>
  <c r="B594" i="4"/>
  <c r="D593" i="4"/>
  <c r="C592" i="4"/>
  <c r="B592" i="4"/>
  <c r="D591" i="4"/>
  <c r="C590" i="4"/>
  <c r="D589" i="4"/>
  <c r="C588" i="4"/>
  <c r="B588" i="4"/>
  <c r="C586" i="4"/>
  <c r="B586" i="4"/>
  <c r="D585" i="4"/>
  <c r="D583" i="4"/>
  <c r="C582" i="4"/>
  <c r="B580" i="4"/>
  <c r="D579" i="4"/>
  <c r="D578" i="4"/>
  <c r="D577" i="4"/>
  <c r="B577" i="4"/>
  <c r="C576" i="4"/>
  <c r="B576" i="4"/>
  <c r="B575" i="4"/>
  <c r="D575" i="4"/>
  <c r="D573" i="4"/>
  <c r="B572" i="4"/>
  <c r="B569" i="4"/>
  <c r="D569" i="4"/>
  <c r="C568" i="4"/>
  <c r="D567" i="4"/>
  <c r="B564" i="4"/>
  <c r="B563" i="4"/>
  <c r="B562" i="4"/>
  <c r="D561" i="4"/>
  <c r="D559" i="4"/>
  <c r="B558" i="4"/>
  <c r="C557" i="4"/>
  <c r="C554" i="4"/>
  <c r="B553" i="4"/>
  <c r="D553" i="4"/>
  <c r="C552" i="4"/>
  <c r="C551" i="4"/>
  <c r="D551" i="4"/>
  <c r="B549" i="4"/>
  <c r="D549" i="4"/>
  <c r="C548" i="4"/>
  <c r="C547" i="4"/>
  <c r="D547" i="4"/>
  <c r="C546" i="4"/>
  <c r="D545" i="4"/>
  <c r="B545" i="4"/>
  <c r="C544" i="4"/>
  <c r="B544" i="4"/>
  <c r="D543" i="4"/>
  <c r="C541" i="4"/>
  <c r="B541" i="4"/>
  <c r="C539" i="4"/>
  <c r="B537" i="4"/>
  <c r="D537" i="4"/>
  <c r="D535" i="4"/>
  <c r="B533" i="4"/>
  <c r="C530" i="4"/>
  <c r="D529" i="4"/>
  <c r="D527" i="4"/>
  <c r="B525" i="4"/>
  <c r="C524" i="4"/>
  <c r="B521" i="4"/>
  <c r="D521" i="4"/>
  <c r="D519" i="4"/>
  <c r="C517" i="4"/>
  <c r="B517" i="4"/>
  <c r="D517" i="4"/>
  <c r="B515" i="4"/>
  <c r="C514" i="4"/>
  <c r="D514" i="4"/>
  <c r="D513" i="4"/>
  <c r="B512" i="4"/>
  <c r="D511" i="4"/>
  <c r="B510" i="4"/>
  <c r="B508" i="4"/>
  <c r="B507" i="4"/>
  <c r="D507" i="4"/>
  <c r="D506" i="4"/>
  <c r="D505" i="4"/>
  <c r="B504" i="4"/>
  <c r="C503" i="4"/>
  <c r="B503" i="4"/>
  <c r="D503" i="4"/>
  <c r="C499" i="4"/>
  <c r="D499" i="4"/>
  <c r="B498" i="4"/>
  <c r="B497" i="4"/>
  <c r="D497" i="4"/>
  <c r="C495" i="4"/>
  <c r="B495" i="4"/>
  <c r="D495" i="4"/>
  <c r="D492" i="4"/>
  <c r="D489" i="4"/>
  <c r="B488" i="4"/>
  <c r="D487" i="4"/>
  <c r="D485" i="4"/>
  <c r="D483" i="4"/>
  <c r="B482" i="4"/>
  <c r="B481" i="4"/>
  <c r="D481" i="4"/>
  <c r="B479" i="4"/>
  <c r="D479" i="4"/>
  <c r="C478" i="4"/>
  <c r="D476" i="4"/>
  <c r="B475" i="4"/>
  <c r="C474" i="4"/>
  <c r="D473" i="4"/>
  <c r="B472" i="4"/>
  <c r="C471" i="4"/>
  <c r="B471" i="4"/>
  <c r="D471" i="4"/>
  <c r="B470" i="4"/>
  <c r="B469" i="4"/>
  <c r="D469" i="4"/>
  <c r="C466" i="4"/>
  <c r="D466" i="4"/>
  <c r="C465" i="4"/>
  <c r="B465" i="4"/>
  <c r="D465" i="4"/>
  <c r="D463" i="4"/>
  <c r="C461" i="4"/>
  <c r="C459" i="4"/>
  <c r="D459" i="4"/>
  <c r="D457" i="4"/>
  <c r="D455" i="4"/>
  <c r="C454" i="4"/>
  <c r="B454" i="4"/>
  <c r="B452" i="4"/>
  <c r="D451" i="4"/>
  <c r="C450" i="4"/>
  <c r="B450" i="4"/>
  <c r="D449" i="4"/>
  <c r="C448" i="4"/>
  <c r="D447" i="4"/>
  <c r="B446" i="4"/>
  <c r="B445" i="4"/>
  <c r="C444" i="4"/>
  <c r="B444" i="4"/>
  <c r="C441" i="4"/>
  <c r="D441" i="4"/>
  <c r="D439" i="4"/>
  <c r="D437" i="4"/>
  <c r="B436" i="4"/>
  <c r="B433" i="4"/>
  <c r="D433" i="4"/>
  <c r="C432" i="4"/>
  <c r="D431" i="4"/>
  <c r="C429" i="4"/>
  <c r="C428" i="4"/>
  <c r="B427" i="4"/>
  <c r="B426" i="4"/>
  <c r="D426" i="4"/>
  <c r="D425" i="4"/>
  <c r="B424" i="4"/>
  <c r="D423" i="4"/>
  <c r="C421" i="4"/>
  <c r="B420" i="4"/>
  <c r="D419" i="4"/>
  <c r="B418" i="4"/>
  <c r="D417" i="4"/>
  <c r="C415" i="4"/>
  <c r="D415" i="4"/>
  <c r="C413" i="4"/>
  <c r="D413" i="4"/>
  <c r="B411" i="4"/>
  <c r="D409" i="4"/>
  <c r="C408" i="4"/>
  <c r="D407" i="4"/>
  <c r="D405" i="4"/>
  <c r="C403" i="4"/>
  <c r="B402" i="4"/>
  <c r="D401" i="4"/>
  <c r="B400" i="4"/>
  <c r="D399" i="4"/>
  <c r="B396" i="4"/>
  <c r="D396" i="4"/>
  <c r="B395" i="4"/>
  <c r="D393" i="4"/>
  <c r="D391" i="4"/>
  <c r="B390" i="4"/>
  <c r="B389" i="4"/>
  <c r="C388" i="4"/>
  <c r="C387" i="4"/>
  <c r="D385" i="4"/>
  <c r="B384" i="4"/>
  <c r="D383" i="4"/>
  <c r="C380" i="4"/>
  <c r="B380" i="4"/>
  <c r="B377" i="4"/>
  <c r="D377" i="4"/>
  <c r="C376" i="4"/>
  <c r="B376" i="4"/>
  <c r="D375" i="4"/>
  <c r="B374" i="4"/>
  <c r="B372" i="4"/>
  <c r="B371" i="4"/>
  <c r="C371" i="4"/>
  <c r="D370" i="4"/>
  <c r="D369" i="4"/>
  <c r="C368" i="4"/>
  <c r="B368" i="4"/>
  <c r="C367" i="4"/>
  <c r="D367" i="4"/>
  <c r="B364" i="4"/>
  <c r="D363" i="4"/>
  <c r="B361" i="4"/>
  <c r="D361" i="4"/>
  <c r="C360" i="4"/>
  <c r="D359" i="4"/>
  <c r="D357" i="4"/>
  <c r="C356" i="4"/>
  <c r="B356" i="4"/>
  <c r="C355" i="4"/>
  <c r="B353" i="4"/>
  <c r="D353" i="4"/>
  <c r="B352" i="4"/>
  <c r="C351" i="4"/>
  <c r="D351" i="4"/>
  <c r="C349" i="4"/>
  <c r="C348" i="4"/>
  <c r="B348" i="4"/>
  <c r="B346" i="4"/>
  <c r="D346" i="4"/>
  <c r="B345" i="4"/>
  <c r="D345" i="4"/>
  <c r="D343" i="4"/>
  <c r="B342" i="4"/>
  <c r="D341" i="4"/>
  <c r="C340" i="4"/>
  <c r="B340" i="4"/>
  <c r="D340" i="4"/>
  <c r="B339" i="4"/>
  <c r="B338" i="4"/>
  <c r="D337" i="4"/>
  <c r="C336" i="4"/>
  <c r="B336" i="4"/>
  <c r="C335" i="4"/>
  <c r="D335" i="4"/>
  <c r="B333" i="4"/>
  <c r="D333" i="4"/>
  <c r="B332" i="4"/>
  <c r="C331" i="4"/>
  <c r="D331" i="4"/>
  <c r="D330" i="4"/>
  <c r="B329" i="4"/>
  <c r="D329" i="4"/>
  <c r="B328" i="4"/>
  <c r="C327" i="4"/>
  <c r="D327" i="4"/>
  <c r="C323" i="4"/>
  <c r="D323" i="4"/>
  <c r="D321" i="4"/>
  <c r="D319" i="4"/>
  <c r="B318" i="4"/>
  <c r="B317" i="4"/>
  <c r="C316" i="4"/>
  <c r="C315" i="4"/>
  <c r="B313" i="4"/>
  <c r="D313" i="4"/>
  <c r="B312" i="4"/>
  <c r="D311" i="4"/>
  <c r="B310" i="4"/>
  <c r="B309" i="4"/>
  <c r="D309" i="4"/>
  <c r="C308" i="4"/>
  <c r="B308" i="4"/>
  <c r="B307" i="4"/>
  <c r="D306" i="4"/>
  <c r="D305" i="4"/>
  <c r="C304" i="4"/>
  <c r="B304" i="4"/>
  <c r="D303" i="4"/>
  <c r="D298" i="4"/>
  <c r="D297" i="4"/>
  <c r="B296" i="4"/>
  <c r="C295" i="4"/>
  <c r="D295" i="4"/>
  <c r="C292" i="4"/>
  <c r="B292" i="4"/>
  <c r="C291" i="4"/>
  <c r="D291" i="4"/>
  <c r="C290" i="4"/>
  <c r="B289" i="4"/>
  <c r="D289" i="4"/>
  <c r="C288" i="4"/>
  <c r="B288" i="4"/>
  <c r="C287" i="4"/>
  <c r="D287" i="4"/>
  <c r="C284" i="4"/>
  <c r="B284" i="4"/>
  <c r="B282" i="4"/>
  <c r="D281" i="4"/>
  <c r="C280" i="4"/>
  <c r="B280" i="4"/>
  <c r="D279" i="4"/>
  <c r="B277" i="4"/>
  <c r="C276" i="4"/>
  <c r="B274" i="4"/>
  <c r="D274" i="4"/>
  <c r="D273" i="4"/>
  <c r="B272" i="4"/>
  <c r="C271" i="4"/>
  <c r="D271" i="4"/>
  <c r="B269" i="4"/>
  <c r="B266" i="4"/>
  <c r="D266" i="4"/>
  <c r="D265" i="4"/>
  <c r="C263" i="4"/>
  <c r="D263" i="4"/>
  <c r="B262" i="4"/>
  <c r="C260" i="4"/>
  <c r="B260" i="4"/>
  <c r="C259" i="4"/>
  <c r="D257" i="4"/>
  <c r="C256" i="4"/>
  <c r="B256" i="4"/>
  <c r="C255" i="4"/>
  <c r="D255" i="4"/>
  <c r="D253" i="4"/>
  <c r="C252" i="4"/>
  <c r="B252" i="4"/>
  <c r="C250" i="4"/>
  <c r="D250" i="4"/>
  <c r="D249" i="4"/>
  <c r="C248" i="4"/>
  <c r="B248" i="4"/>
  <c r="D247" i="4"/>
  <c r="B246" i="4"/>
  <c r="C244" i="4"/>
  <c r="B244" i="4"/>
  <c r="D243" i="4"/>
  <c r="D242" i="4"/>
  <c r="D241" i="4"/>
  <c r="B240" i="4"/>
  <c r="D239" i="4"/>
  <c r="B238" i="4"/>
  <c r="C236" i="4"/>
  <c r="B236" i="4"/>
  <c r="D235" i="4"/>
  <c r="D233" i="4"/>
  <c r="B232" i="4"/>
  <c r="C231" i="4"/>
  <c r="D231" i="4"/>
  <c r="B229" i="4"/>
  <c r="B228" i="4"/>
  <c r="D228" i="4"/>
  <c r="C227" i="4"/>
  <c r="D225" i="4"/>
  <c r="C224" i="4"/>
  <c r="B224" i="4"/>
  <c r="C223" i="4"/>
  <c r="D223" i="4"/>
  <c r="C220" i="4"/>
  <c r="B220" i="4"/>
  <c r="C218" i="4"/>
  <c r="D218" i="4"/>
  <c r="D217" i="4"/>
  <c r="C216" i="4"/>
  <c r="B216" i="4"/>
  <c r="C215" i="4"/>
  <c r="D215" i="4"/>
  <c r="B212" i="4"/>
  <c r="D210" i="4"/>
  <c r="D209" i="4"/>
  <c r="B208" i="4"/>
  <c r="C207" i="4"/>
  <c r="D207" i="4"/>
  <c r="B205" i="4"/>
  <c r="D202" i="4"/>
  <c r="D201" i="4"/>
  <c r="D199" i="4"/>
  <c r="B197" i="4"/>
  <c r="C196" i="4"/>
  <c r="B196" i="4"/>
  <c r="C195" i="4"/>
  <c r="D195" i="4"/>
  <c r="D194" i="4"/>
  <c r="D193" i="4"/>
  <c r="C192" i="4"/>
  <c r="B192" i="4"/>
  <c r="D191" i="4"/>
  <c r="B188" i="4"/>
  <c r="D187" i="4"/>
  <c r="D186" i="4"/>
  <c r="D185" i="4"/>
  <c r="C184" i="4"/>
  <c r="D183" i="4"/>
  <c r="B180" i="4"/>
  <c r="C179" i="4"/>
  <c r="D179" i="4"/>
  <c r="D178" i="4"/>
  <c r="D177" i="4"/>
  <c r="D175" i="4"/>
  <c r="B172" i="4"/>
  <c r="C171" i="4"/>
  <c r="D170" i="4"/>
  <c r="D169" i="4"/>
  <c r="D167" i="4"/>
  <c r="C163" i="4"/>
  <c r="B163" i="4"/>
  <c r="D162" i="4"/>
  <c r="D161" i="4"/>
  <c r="D159" i="4"/>
  <c r="B158" i="4"/>
  <c r="B155" i="4"/>
  <c r="C154" i="4"/>
  <c r="D154" i="4"/>
  <c r="D153" i="4"/>
  <c r="B152" i="4"/>
  <c r="D151" i="4"/>
  <c r="C150" i="4"/>
  <c r="D145" i="4"/>
  <c r="C143" i="4"/>
  <c r="D143" i="4"/>
  <c r="C142" i="4"/>
  <c r="B142" i="4"/>
  <c r="C140" i="4"/>
  <c r="D138" i="4"/>
  <c r="D137" i="4"/>
  <c r="B136" i="4"/>
  <c r="D135" i="4"/>
  <c r="C134" i="4"/>
  <c r="D129" i="4"/>
  <c r="C127" i="4"/>
  <c r="D127" i="4"/>
  <c r="B126" i="4"/>
  <c r="C124" i="4"/>
  <c r="D121" i="4"/>
  <c r="B120" i="4"/>
  <c r="D119" i="4"/>
  <c r="C118" i="4"/>
  <c r="C117" i="4"/>
  <c r="C113" i="4"/>
  <c r="D113" i="4"/>
  <c r="D111" i="4"/>
  <c r="C111" i="4"/>
  <c r="B110" i="4"/>
  <c r="D109" i="4"/>
  <c r="C107" i="4"/>
  <c r="B107" i="4"/>
  <c r="D107" i="4"/>
  <c r="D106" i="4"/>
  <c r="D105" i="4"/>
  <c r="B104" i="4"/>
  <c r="B103" i="4"/>
  <c r="D103" i="4"/>
  <c r="B100" i="4"/>
  <c r="B99" i="4"/>
  <c r="D99" i="4"/>
  <c r="B98" i="4"/>
  <c r="D97" i="4"/>
  <c r="D95" i="4"/>
  <c r="B93" i="4"/>
  <c r="B92" i="4"/>
  <c r="B91" i="4"/>
  <c r="B90" i="4"/>
  <c r="C89" i="4"/>
  <c r="B89" i="4"/>
  <c r="D89" i="4"/>
  <c r="D87" i="4"/>
  <c r="B86" i="4"/>
  <c r="D85" i="4"/>
  <c r="C82" i="4"/>
  <c r="B81" i="4"/>
  <c r="D81" i="4"/>
  <c r="B80" i="4"/>
  <c r="D79" i="4"/>
  <c r="B74" i="4"/>
  <c r="D73" i="4"/>
  <c r="C71" i="4"/>
  <c r="D71" i="4"/>
  <c r="C70" i="4"/>
  <c r="B69" i="4"/>
  <c r="B68" i="4"/>
  <c r="B67" i="4"/>
  <c r="D66" i="4"/>
  <c r="C65" i="4"/>
  <c r="B65" i="4"/>
  <c r="D65" i="4"/>
  <c r="D63" i="4"/>
  <c r="B61" i="4"/>
  <c r="D61" i="4"/>
  <c r="B60" i="4"/>
  <c r="D59" i="4"/>
  <c r="B57" i="4"/>
  <c r="D57" i="4"/>
  <c r="B55" i="4"/>
  <c r="D55" i="4"/>
  <c r="D51" i="4"/>
  <c r="D50" i="4"/>
  <c r="B49" i="4"/>
  <c r="D49" i="4"/>
  <c r="B48" i="4"/>
  <c r="D47" i="4"/>
  <c r="B45" i="4"/>
  <c r="D43" i="4"/>
  <c r="D42" i="4"/>
  <c r="D41" i="4"/>
  <c r="C40" i="4"/>
  <c r="B39" i="4"/>
  <c r="D39" i="4"/>
  <c r="D34" i="4"/>
  <c r="D33" i="4"/>
  <c r="D31" i="4"/>
  <c r="B30" i="4"/>
  <c r="B29" i="4"/>
  <c r="C28" i="4"/>
  <c r="B27" i="4"/>
  <c r="D27" i="4"/>
  <c r="D26" i="4"/>
  <c r="D25" i="4"/>
  <c r="B25" i="4"/>
  <c r="D23" i="4"/>
  <c r="C21" i="4"/>
  <c r="B20" i="4"/>
  <c r="D19" i="4"/>
  <c r="B18" i="4"/>
  <c r="D17" i="4"/>
  <c r="C16" i="4"/>
  <c r="B15" i="4"/>
  <c r="D15" i="4"/>
  <c r="D13" i="4"/>
  <c r="D11" i="4"/>
  <c r="C10" i="4"/>
  <c r="B9" i="4"/>
  <c r="D9" i="4"/>
  <c r="B8" i="4"/>
  <c r="G5" i="2" l="1"/>
  <c r="G4" i="2"/>
  <c r="C8" i="4"/>
  <c r="B21" i="4"/>
  <c r="B97" i="4"/>
  <c r="C123" i="4"/>
  <c r="B124" i="4"/>
  <c r="B139" i="4"/>
  <c r="C147" i="4"/>
  <c r="B151" i="4"/>
  <c r="B153" i="4"/>
  <c r="C157" i="4"/>
  <c r="C167" i="4"/>
  <c r="C180" i="4"/>
  <c r="B184" i="4"/>
  <c r="C188" i="4"/>
  <c r="B189" i="4"/>
  <c r="B221" i="4"/>
  <c r="B226" i="4"/>
  <c r="C239" i="4"/>
  <c r="C247" i="4"/>
  <c r="B253" i="4"/>
  <c r="B268" i="4"/>
  <c r="B314" i="4"/>
  <c r="B324" i="4"/>
  <c r="C344" i="4"/>
  <c r="C347" i="4"/>
  <c r="B357" i="4"/>
  <c r="B388" i="4"/>
  <c r="B17" i="4"/>
  <c r="C18" i="4"/>
  <c r="C25" i="4"/>
  <c r="B33" i="4"/>
  <c r="B38" i="4"/>
  <c r="C39" i="4"/>
  <c r="B50" i="4"/>
  <c r="B72" i="4"/>
  <c r="B79" i="4"/>
  <c r="C80" i="4"/>
  <c r="B84" i="4"/>
  <c r="C85" i="4"/>
  <c r="C106" i="4"/>
  <c r="C116" i="4"/>
  <c r="C133" i="4"/>
  <c r="C145" i="4"/>
  <c r="C175" i="4"/>
  <c r="C279" i="4"/>
  <c r="C300" i="4"/>
  <c r="C365" i="4"/>
  <c r="B41" i="4"/>
  <c r="C42" i="4"/>
  <c r="B62" i="4"/>
  <c r="C92" i="4"/>
  <c r="C99" i="4"/>
  <c r="B105" i="4"/>
  <c r="C126" i="4"/>
  <c r="C138" i="4"/>
  <c r="C155" i="4"/>
  <c r="B177" i="4"/>
  <c r="C203" i="4"/>
  <c r="C211" i="4"/>
  <c r="C232" i="4"/>
  <c r="C240" i="4"/>
  <c r="C267" i="4"/>
  <c r="C272" i="4"/>
  <c r="B276" i="4"/>
  <c r="B297" i="4"/>
  <c r="C303" i="4"/>
  <c r="B305" i="4"/>
  <c r="C320" i="4"/>
  <c r="C343" i="4"/>
  <c r="C383" i="4"/>
  <c r="B53" i="4"/>
  <c r="B77" i="4"/>
  <c r="B87" i="4"/>
  <c r="C97" i="4"/>
  <c r="B101" i="4"/>
  <c r="B108" i="4"/>
  <c r="B123" i="4"/>
  <c r="C131" i="4"/>
  <c r="B135" i="4"/>
  <c r="B137" i="4"/>
  <c r="C148" i="4"/>
  <c r="B164" i="4"/>
  <c r="C168" i="4"/>
  <c r="C191" i="4"/>
  <c r="B200" i="4"/>
  <c r="C214" i="4"/>
  <c r="C235" i="4"/>
  <c r="B261" i="4"/>
  <c r="B281" i="4"/>
  <c r="C282" i="4"/>
  <c r="B300" i="4"/>
  <c r="B315" i="4"/>
  <c r="B325" i="4"/>
  <c r="C328" i="4"/>
  <c r="C332" i="4"/>
  <c r="C352" i="4"/>
  <c r="B360" i="4"/>
  <c r="C361" i="4"/>
  <c r="C363" i="4"/>
  <c r="B382" i="4"/>
  <c r="C392" i="4"/>
  <c r="C33" i="4"/>
  <c r="B37" i="4"/>
  <c r="C38" i="4"/>
  <c r="C50" i="4"/>
  <c r="C57" i="4"/>
  <c r="C129" i="4"/>
  <c r="C219" i="4"/>
  <c r="B264" i="4"/>
  <c r="C319" i="4"/>
  <c r="B13" i="4"/>
  <c r="B23" i="4"/>
  <c r="B73" i="4"/>
  <c r="C74" i="4"/>
  <c r="C110" i="4"/>
  <c r="C122" i="4"/>
  <c r="C139" i="4"/>
  <c r="B140" i="4"/>
  <c r="C156" i="4"/>
  <c r="B157" i="4"/>
  <c r="C161" i="4"/>
  <c r="C169" i="4"/>
  <c r="C176" i="4"/>
  <c r="C182" i="4"/>
  <c r="C199" i="4"/>
  <c r="C204" i="4"/>
  <c r="B237" i="4"/>
  <c r="C299" i="4"/>
  <c r="C307" i="4"/>
  <c r="C329" i="4"/>
  <c r="C339" i="4"/>
  <c r="B358" i="4"/>
  <c r="C372" i="4"/>
  <c r="B16" i="4"/>
  <c r="B28" i="4"/>
  <c r="B35" i="4"/>
  <c r="B40" i="4"/>
  <c r="B47" i="4"/>
  <c r="C48" i="4"/>
  <c r="B52" i="4"/>
  <c r="C53" i="4"/>
  <c r="B59" i="4"/>
  <c r="C60" i="4"/>
  <c r="B66" i="4"/>
  <c r="B71" i="4"/>
  <c r="C72" i="4"/>
  <c r="B78" i="4"/>
  <c r="B85" i="4"/>
  <c r="C108" i="4"/>
  <c r="C115" i="4"/>
  <c r="B119" i="4"/>
  <c r="B121" i="4"/>
  <c r="C132" i="4"/>
  <c r="C159" i="4"/>
  <c r="B160" i="4"/>
  <c r="B176" i="4"/>
  <c r="B193" i="4"/>
  <c r="C212" i="4"/>
  <c r="B214" i="4"/>
  <c r="C228" i="4"/>
  <c r="B230" i="4"/>
  <c r="C268" i="4"/>
  <c r="C283" i="4"/>
  <c r="B298" i="4"/>
  <c r="C305" i="4"/>
  <c r="B306" i="4"/>
  <c r="C312" i="4"/>
  <c r="B316" i="4"/>
  <c r="B321" i="4"/>
  <c r="C324" i="4"/>
  <c r="B341" i="4"/>
  <c r="C364" i="4"/>
  <c r="B378" i="4"/>
  <c r="C384" i="4"/>
  <c r="B393" i="4"/>
  <c r="C396" i="4"/>
  <c r="C411" i="4"/>
  <c r="B438" i="4"/>
  <c r="B443" i="4"/>
  <c r="C447" i="4"/>
  <c r="B448" i="4"/>
  <c r="C513" i="4"/>
  <c r="C532" i="4"/>
  <c r="B536" i="4"/>
  <c r="C537" i="4"/>
  <c r="C562" i="4"/>
  <c r="C565" i="4"/>
  <c r="C587" i="4"/>
  <c r="C596" i="4"/>
  <c r="B597" i="4"/>
  <c r="C612" i="4"/>
  <c r="B656" i="4"/>
  <c r="B660" i="4"/>
  <c r="B662" i="4"/>
  <c r="B671" i="4"/>
  <c r="C672" i="4"/>
  <c r="B677" i="4"/>
  <c r="C685" i="4"/>
  <c r="B713" i="4"/>
  <c r="C719" i="4"/>
  <c r="B721" i="4"/>
  <c r="C732" i="4"/>
  <c r="B741" i="4"/>
  <c r="C742" i="4"/>
  <c r="B768" i="4"/>
  <c r="B788" i="4"/>
  <c r="C811" i="4"/>
  <c r="C815" i="4"/>
  <c r="B824" i="4"/>
  <c r="C828" i="4"/>
  <c r="C833" i="4"/>
  <c r="C848" i="4"/>
  <c r="C888" i="4"/>
  <c r="C899" i="4"/>
  <c r="C1106" i="4"/>
  <c r="C1473" i="4"/>
  <c r="B398" i="4"/>
  <c r="C404" i="4"/>
  <c r="B410" i="4"/>
  <c r="C422" i="4"/>
  <c r="C437" i="4"/>
  <c r="B463" i="4"/>
  <c r="B473" i="4"/>
  <c r="C481" i="4"/>
  <c r="B483" i="4"/>
  <c r="C492" i="4"/>
  <c r="B529" i="4"/>
  <c r="B574" i="4"/>
  <c r="B579" i="4"/>
  <c r="B584" i="4"/>
  <c r="B591" i="4"/>
  <c r="C610" i="4"/>
  <c r="B614" i="4"/>
  <c r="B621" i="4"/>
  <c r="B628" i="4"/>
  <c r="B637" i="4"/>
  <c r="C640" i="4"/>
  <c r="C644" i="4"/>
  <c r="C647" i="4"/>
  <c r="B648" i="4"/>
  <c r="C653" i="4"/>
  <c r="B665" i="4"/>
  <c r="B669" i="4"/>
  <c r="C695" i="4"/>
  <c r="C717" i="4"/>
  <c r="B736" i="4"/>
  <c r="B749" i="4"/>
  <c r="C750" i="4"/>
  <c r="B754" i="4"/>
  <c r="B776" i="4"/>
  <c r="B781" i="4"/>
  <c r="C785" i="4"/>
  <c r="B800" i="4"/>
  <c r="C825" i="4"/>
  <c r="B854" i="4"/>
  <c r="C859" i="4"/>
  <c r="B863" i="4"/>
  <c r="B881" i="4"/>
  <c r="B885" i="4"/>
  <c r="C903" i="4"/>
  <c r="B950" i="4"/>
  <c r="C997" i="4"/>
  <c r="C1066" i="4"/>
  <c r="B1190" i="4"/>
  <c r="B1235" i="4"/>
  <c r="B401" i="4"/>
  <c r="B406" i="4"/>
  <c r="C407" i="4"/>
  <c r="B408" i="4"/>
  <c r="C409" i="4"/>
  <c r="C418" i="4"/>
  <c r="B449" i="4"/>
  <c r="C560" i="4"/>
  <c r="C831" i="4"/>
  <c r="C462" i="4"/>
  <c r="C482" i="4"/>
  <c r="B486" i="4"/>
  <c r="B491" i="4"/>
  <c r="C520" i="4"/>
  <c r="C528" i="4"/>
  <c r="B532" i="4"/>
  <c r="B557" i="4"/>
  <c r="C566" i="4"/>
  <c r="C573" i="4"/>
  <c r="B582" i="4"/>
  <c r="B587" i="4"/>
  <c r="B605" i="4"/>
  <c r="B608" i="4"/>
  <c r="C609" i="4"/>
  <c r="C611" i="4"/>
  <c r="B617" i="4"/>
  <c r="B624" i="4"/>
  <c r="C625" i="4"/>
  <c r="B626" i="4"/>
  <c r="B635" i="4"/>
  <c r="B642" i="4"/>
  <c r="B644" i="4"/>
  <c r="C645" i="4"/>
  <c r="B657" i="4"/>
  <c r="B661" i="4"/>
  <c r="B672" i="4"/>
  <c r="C673" i="4"/>
  <c r="B697" i="4"/>
  <c r="B700" i="4"/>
  <c r="C718" i="4"/>
  <c r="C728" i="4"/>
  <c r="B737" i="4"/>
  <c r="B777" i="4"/>
  <c r="B794" i="4"/>
  <c r="C795" i="4"/>
  <c r="B801" i="4"/>
  <c r="B813" i="4"/>
  <c r="C819" i="4"/>
  <c r="B828" i="4"/>
  <c r="C847" i="4"/>
  <c r="B857" i="4"/>
  <c r="B859" i="4"/>
  <c r="B861" i="4"/>
  <c r="C864" i="4"/>
  <c r="B877" i="4"/>
  <c r="B892" i="4"/>
  <c r="B895" i="4"/>
  <c r="C898" i="4"/>
  <c r="B902" i="4"/>
  <c r="C921" i="4"/>
  <c r="C926" i="4"/>
  <c r="B1326" i="4"/>
  <c r="C1397" i="4"/>
  <c r="B394" i="4"/>
  <c r="B399" i="4"/>
  <c r="C400" i="4"/>
  <c r="B404" i="4"/>
  <c r="B434" i="4"/>
  <c r="B459" i="4"/>
  <c r="C477" i="4"/>
  <c r="B489" i="4"/>
  <c r="B520" i="4"/>
  <c r="C545" i="4"/>
  <c r="C621" i="4"/>
  <c r="B631" i="4"/>
  <c r="C691" i="4"/>
  <c r="C740" i="4"/>
  <c r="C756" i="4"/>
  <c r="B767" i="4"/>
  <c r="C768" i="4"/>
  <c r="C860" i="4"/>
  <c r="B913" i="4"/>
  <c r="B982" i="4"/>
  <c r="B1207" i="4"/>
  <c r="C1262" i="4"/>
  <c r="C507" i="4"/>
  <c r="C516" i="4"/>
  <c r="C536" i="4"/>
  <c r="C549" i="4"/>
  <c r="B568" i="4"/>
  <c r="C581" i="4"/>
  <c r="C648" i="4"/>
  <c r="C665" i="4"/>
  <c r="C669" i="4"/>
  <c r="B678" i="4"/>
  <c r="C689" i="4"/>
  <c r="C708" i="4"/>
  <c r="C736" i="4"/>
  <c r="C748" i="4"/>
  <c r="B755" i="4"/>
  <c r="C766" i="4"/>
  <c r="C776" i="4"/>
  <c r="C798" i="4"/>
  <c r="C805" i="4"/>
  <c r="C817" i="4"/>
  <c r="C832" i="4"/>
  <c r="C865" i="4"/>
  <c r="C965" i="4"/>
  <c r="C1286" i="4"/>
  <c r="C389" i="4"/>
  <c r="B392" i="4"/>
  <c r="B397" i="4"/>
  <c r="B409" i="4"/>
  <c r="C410" i="4"/>
  <c r="C417" i="4"/>
  <c r="B435" i="4"/>
  <c r="B455" i="4"/>
  <c r="B467" i="4"/>
  <c r="C483" i="4"/>
  <c r="C485" i="4"/>
  <c r="B487" i="4"/>
  <c r="C491" i="4"/>
  <c r="B492" i="4"/>
  <c r="B499" i="4"/>
  <c r="C564" i="4"/>
  <c r="C574" i="4"/>
  <c r="B578" i="4"/>
  <c r="C584" i="4"/>
  <c r="B590" i="4"/>
  <c r="C591" i="4"/>
  <c r="B604" i="4"/>
  <c r="C605" i="4"/>
  <c r="B611" i="4"/>
  <c r="B616" i="4"/>
  <c r="C628" i="4"/>
  <c r="B636" i="4"/>
  <c r="B643" i="4"/>
  <c r="B649" i="4"/>
  <c r="B664" i="4"/>
  <c r="B668" i="4"/>
  <c r="B670" i="4"/>
  <c r="B686" i="4"/>
  <c r="B703" i="4"/>
  <c r="C704" i="4"/>
  <c r="C711" i="4"/>
  <c r="B718" i="4"/>
  <c r="B738" i="4"/>
  <c r="C744" i="4"/>
  <c r="B753" i="4"/>
  <c r="C759" i="4"/>
  <c r="B770" i="4"/>
  <c r="C786" i="4"/>
  <c r="B797" i="4"/>
  <c r="B802" i="4"/>
  <c r="C808" i="4"/>
  <c r="B814" i="4"/>
  <c r="B821" i="4"/>
  <c r="B826" i="4"/>
  <c r="B829" i="4"/>
  <c r="C830" i="4"/>
  <c r="C837" i="4"/>
  <c r="C863" i="4"/>
  <c r="C879" i="4"/>
  <c r="B880" i="4"/>
  <c r="B1087" i="4"/>
  <c r="C1454" i="4"/>
  <c r="B928" i="4"/>
  <c r="C934" i="4"/>
  <c r="B948" i="4"/>
  <c r="C954" i="4"/>
  <c r="B960" i="4"/>
  <c r="C961" i="4"/>
  <c r="C981" i="4"/>
  <c r="C1039" i="4"/>
  <c r="B1043" i="4"/>
  <c r="C1047" i="4"/>
  <c r="B1056" i="4"/>
  <c r="C1060" i="4"/>
  <c r="B1085" i="4"/>
  <c r="B1111" i="4"/>
  <c r="C1138" i="4"/>
  <c r="B1156" i="4"/>
  <c r="C1166" i="4"/>
  <c r="B1168" i="4"/>
  <c r="C1174" i="4"/>
  <c r="B1188" i="4"/>
  <c r="C1189" i="4"/>
  <c r="C1206" i="4"/>
  <c r="B1218" i="4"/>
  <c r="C1229" i="4"/>
  <c r="B1255" i="4"/>
  <c r="B1269" i="4"/>
  <c r="C1292" i="4"/>
  <c r="C1294" i="4"/>
  <c r="B1296" i="4"/>
  <c r="B1299" i="4"/>
  <c r="C1305" i="4"/>
  <c r="B1312" i="4"/>
  <c r="C1315" i="4"/>
  <c r="B1341" i="4"/>
  <c r="C1342" i="4"/>
  <c r="C1349" i="4"/>
  <c r="B1351" i="4"/>
  <c r="B1356" i="4"/>
  <c r="B1358" i="4"/>
  <c r="C1366" i="4"/>
  <c r="B1375" i="4"/>
  <c r="C1385" i="4"/>
  <c r="B1409" i="4"/>
  <c r="C1417" i="4"/>
  <c r="B1419" i="4"/>
  <c r="C1420" i="4"/>
  <c r="B1424" i="4"/>
  <c r="B1434" i="4"/>
  <c r="B1444" i="4"/>
  <c r="B1464" i="4"/>
  <c r="B1466" i="4"/>
  <c r="B1473" i="4"/>
  <c r="B1483" i="4"/>
  <c r="B911" i="4"/>
  <c r="C912" i="4"/>
  <c r="B926" i="4"/>
  <c r="C927" i="4"/>
  <c r="C932" i="4"/>
  <c r="B938" i="4"/>
  <c r="B946" i="4"/>
  <c r="C947" i="4"/>
  <c r="C986" i="4"/>
  <c r="C993" i="4"/>
  <c r="B1002" i="4"/>
  <c r="B1017" i="4"/>
  <c r="C1034" i="4"/>
  <c r="B1041" i="4"/>
  <c r="B1066" i="4"/>
  <c r="B1071" i="4"/>
  <c r="B1095" i="4"/>
  <c r="C1110" i="4"/>
  <c r="B1121" i="4"/>
  <c r="C1122" i="4"/>
  <c r="B1135" i="4"/>
  <c r="C1136" i="4"/>
  <c r="B1140" i="4"/>
  <c r="C1146" i="4"/>
  <c r="B1150" i="4"/>
  <c r="B1152" i="4"/>
  <c r="B1161" i="4"/>
  <c r="B1191" i="4"/>
  <c r="C1209" i="4"/>
  <c r="B1221" i="4"/>
  <c r="B1223" i="4"/>
  <c r="C1224" i="4"/>
  <c r="C1237" i="4"/>
  <c r="B1241" i="4"/>
  <c r="C1249" i="4"/>
  <c r="B1294" i="4"/>
  <c r="B1317" i="4"/>
  <c r="C1318" i="4"/>
  <c r="B1325" i="4"/>
  <c r="B1327" i="4"/>
  <c r="C1328" i="4"/>
  <c r="B1349" i="4"/>
  <c r="B1373" i="4"/>
  <c r="B1385" i="4"/>
  <c r="B1390" i="4"/>
  <c r="B1402" i="4"/>
  <c r="C1405" i="4"/>
  <c r="B1407" i="4"/>
  <c r="B1432" i="4"/>
  <c r="C1440" i="4"/>
  <c r="B1449" i="4"/>
  <c r="B1454" i="4"/>
  <c r="C1455" i="4"/>
  <c r="B1459" i="4"/>
  <c r="C1472" i="4"/>
  <c r="B1476" i="4"/>
  <c r="C944" i="4"/>
  <c r="C957" i="4"/>
  <c r="C962" i="4"/>
  <c r="C969" i="4"/>
  <c r="C1023" i="4"/>
  <c r="B1388" i="4"/>
  <c r="B1400" i="4"/>
  <c r="B1417" i="4"/>
  <c r="B1422" i="4"/>
  <c r="C1443" i="4"/>
  <c r="C1445" i="4"/>
  <c r="B1452" i="4"/>
  <c r="B1462" i="4"/>
  <c r="B1481" i="4"/>
  <c r="B904" i="4"/>
  <c r="C922" i="4"/>
  <c r="B936" i="4"/>
  <c r="B956" i="4"/>
  <c r="C967" i="4"/>
  <c r="C977" i="4"/>
  <c r="C989" i="4"/>
  <c r="C994" i="4"/>
  <c r="C1001" i="4"/>
  <c r="C1006" i="4"/>
  <c r="B1020" i="4"/>
  <c r="C1032" i="4"/>
  <c r="B1044" i="4"/>
  <c r="C1055" i="4"/>
  <c r="B1057" i="4"/>
  <c r="C1061" i="4"/>
  <c r="C1070" i="4"/>
  <c r="C1075" i="4"/>
  <c r="C1118" i="4"/>
  <c r="C1132" i="4"/>
  <c r="B1138" i="4"/>
  <c r="B1143" i="4"/>
  <c r="B1146" i="4"/>
  <c r="C1162" i="4"/>
  <c r="C1185" i="4"/>
  <c r="C1190" i="4"/>
  <c r="C1200" i="4"/>
  <c r="C1202" i="4"/>
  <c r="B1216" i="4"/>
  <c r="C1240" i="4"/>
  <c r="C1276" i="4"/>
  <c r="C1293" i="4"/>
  <c r="C1306" i="4"/>
  <c r="B1320" i="4"/>
  <c r="C1321" i="4"/>
  <c r="C1324" i="4"/>
  <c r="B1344" i="4"/>
  <c r="B1366" i="4"/>
  <c r="C905" i="4"/>
  <c r="C933" i="4"/>
  <c r="B944" i="4"/>
  <c r="B959" i="4"/>
  <c r="B974" i="4"/>
  <c r="C975" i="4"/>
  <c r="B976" i="4"/>
  <c r="B979" i="4"/>
  <c r="B998" i="4"/>
  <c r="C999" i="4"/>
  <c r="B1003" i="4"/>
  <c r="C1016" i="4"/>
  <c r="B1023" i="4"/>
  <c r="B1031" i="4"/>
  <c r="C1035" i="4"/>
  <c r="B1052" i="4"/>
  <c r="C1068" i="4"/>
  <c r="B1069" i="4"/>
  <c r="C1085" i="4"/>
  <c r="B1098" i="4"/>
  <c r="B1110" i="4"/>
  <c r="B1117" i="4"/>
  <c r="C1142" i="4"/>
  <c r="B1162" i="4"/>
  <c r="B1164" i="4"/>
  <c r="C1165" i="4"/>
  <c r="B1167" i="4"/>
  <c r="B1182" i="4"/>
  <c r="B1187" i="4"/>
  <c r="B1202" i="4"/>
  <c r="B1214" i="4"/>
  <c r="C1225" i="4"/>
  <c r="B1237" i="4"/>
  <c r="B1249" i="4"/>
  <c r="C1254" i="4"/>
  <c r="B1256" i="4"/>
  <c r="B1259" i="4"/>
  <c r="C1260" i="4"/>
  <c r="B1268" i="4"/>
  <c r="B1270" i="4"/>
  <c r="C1281" i="4"/>
  <c r="B1283" i="4"/>
  <c r="C1284" i="4"/>
  <c r="B1290" i="4"/>
  <c r="C1309" i="4"/>
  <c r="B1328" i="4"/>
  <c r="C1331" i="4"/>
  <c r="B1335" i="4"/>
  <c r="C1358" i="4"/>
  <c r="B1369" i="4"/>
  <c r="C1377" i="4"/>
  <c r="C1382" i="4"/>
  <c r="C1392" i="4"/>
  <c r="C1394" i="4"/>
  <c r="B1398" i="4"/>
  <c r="C1406" i="4"/>
  <c r="B1413" i="4"/>
  <c r="C1441" i="4"/>
  <c r="C1456" i="4"/>
  <c r="C1458" i="4"/>
  <c r="B1460" i="4"/>
  <c r="B1477" i="4"/>
  <c r="B910" i="4"/>
  <c r="B922" i="4"/>
  <c r="C928" i="4"/>
  <c r="B942" i="4"/>
  <c r="C943" i="4"/>
  <c r="C948" i="4"/>
  <c r="B957" i="4"/>
  <c r="B962" i="4"/>
  <c r="B969" i="4"/>
  <c r="B991" i="4"/>
  <c r="C1011" i="4"/>
  <c r="C1022" i="4"/>
  <c r="C1048" i="4"/>
  <c r="B1055" i="4"/>
  <c r="B1058" i="4"/>
  <c r="B1089" i="4"/>
  <c r="C1090" i="4"/>
  <c r="B1103" i="4"/>
  <c r="C1104" i="4"/>
  <c r="B1120" i="4"/>
  <c r="B1127" i="4"/>
  <c r="C1140" i="4"/>
  <c r="B1141" i="4"/>
  <c r="B1144" i="4"/>
  <c r="B1153" i="4"/>
  <c r="C1198" i="4"/>
  <c r="B1254" i="4"/>
  <c r="C1301" i="4"/>
  <c r="B1303" i="4"/>
  <c r="C1304" i="4"/>
  <c r="C1319" i="4"/>
  <c r="C1341" i="4"/>
  <c r="B1345" i="4"/>
  <c r="C1346" i="4"/>
  <c r="B1355" i="4"/>
  <c r="C1356" i="4"/>
  <c r="C1363" i="4"/>
  <c r="B1367" i="4"/>
  <c r="B1374" i="4"/>
  <c r="B1379" i="4"/>
  <c r="B1396" i="4"/>
  <c r="C1409" i="4"/>
  <c r="C1414" i="4"/>
  <c r="C1424" i="4"/>
  <c r="C1426" i="4"/>
  <c r="B1443" i="4"/>
  <c r="C1446" i="4"/>
  <c r="B989" i="4"/>
  <c r="B994" i="4"/>
  <c r="B1001" i="4"/>
  <c r="B1006" i="4"/>
  <c r="B1032" i="4"/>
  <c r="C1054" i="4"/>
  <c r="B1070" i="4"/>
  <c r="B1075" i="4"/>
  <c r="B1080" i="4"/>
  <c r="B1108" i="4"/>
  <c r="C1114" i="4"/>
  <c r="B1118" i="4"/>
  <c r="C1181" i="4"/>
  <c r="B1185" i="4"/>
  <c r="C1201" i="4"/>
  <c r="C1221" i="4"/>
  <c r="B1230" i="4"/>
  <c r="B1252" i="4"/>
  <c r="C1267" i="4"/>
  <c r="B1271" i="4"/>
  <c r="C1277" i="4"/>
  <c r="C1279" i="4"/>
  <c r="B1281" i="4"/>
  <c r="C1289" i="4"/>
  <c r="B1301" i="4"/>
  <c r="B1306" i="4"/>
  <c r="C1317" i="4"/>
  <c r="C1325" i="4"/>
  <c r="B1333" i="4"/>
  <c r="B1338" i="4"/>
  <c r="B1343" i="4"/>
  <c r="C1390" i="4"/>
  <c r="B1406" i="4"/>
  <c r="B1411" i="4"/>
  <c r="C1412" i="4"/>
  <c r="B1438" i="4"/>
  <c r="C1459" i="4"/>
  <c r="B1475" i="4"/>
  <c r="C1478" i="4"/>
  <c r="B11" i="4"/>
  <c r="C12" i="4"/>
  <c r="C14" i="4"/>
  <c r="B24" i="4"/>
  <c r="C29" i="4"/>
  <c r="B34" i="4"/>
  <c r="C35" i="4"/>
  <c r="B43" i="4"/>
  <c r="C44" i="4"/>
  <c r="C46" i="4"/>
  <c r="B56" i="4"/>
  <c r="C61" i="4"/>
  <c r="C67" i="4"/>
  <c r="B75" i="4"/>
  <c r="C76" i="4"/>
  <c r="C78" i="4"/>
  <c r="B88" i="4"/>
  <c r="C93" i="4"/>
  <c r="B94" i="4"/>
  <c r="C95" i="4"/>
  <c r="B109" i="4"/>
  <c r="C112" i="4"/>
  <c r="B114" i="4"/>
  <c r="B116" i="4"/>
  <c r="B125" i="4"/>
  <c r="C128" i="4"/>
  <c r="B130" i="4"/>
  <c r="B132" i="4"/>
  <c r="B141" i="4"/>
  <c r="C144" i="4"/>
  <c r="B146" i="4"/>
  <c r="B148" i="4"/>
  <c r="C183" i="4"/>
  <c r="C190" i="4"/>
  <c r="C359" i="4"/>
  <c r="B26" i="4"/>
  <c r="C27" i="4"/>
  <c r="C36" i="4"/>
  <c r="B58" i="4"/>
  <c r="C59" i="4"/>
  <c r="C68" i="4"/>
  <c r="C91" i="4"/>
  <c r="C100" i="4"/>
  <c r="C104" i="4"/>
  <c r="B112" i="4"/>
  <c r="C120" i="4"/>
  <c r="B128" i="4"/>
  <c r="C136" i="4"/>
  <c r="B144" i="4"/>
  <c r="C152" i="4"/>
  <c r="B165" i="4"/>
  <c r="C186" i="4"/>
  <c r="C63" i="4"/>
  <c r="B12" i="4"/>
  <c r="C17" i="4"/>
  <c r="B22" i="4"/>
  <c r="C23" i="4"/>
  <c r="B31" i="4"/>
  <c r="C32" i="4"/>
  <c r="C34" i="4"/>
  <c r="B44" i="4"/>
  <c r="C49" i="4"/>
  <c r="B54" i="4"/>
  <c r="C55" i="4"/>
  <c r="B63" i="4"/>
  <c r="C64" i="4"/>
  <c r="C66" i="4"/>
  <c r="B76" i="4"/>
  <c r="C81" i="4"/>
  <c r="B82" i="4"/>
  <c r="C87" i="4"/>
  <c r="B95" i="4"/>
  <c r="C96" i="4"/>
  <c r="C98" i="4"/>
  <c r="C102" i="4"/>
  <c r="C109" i="4"/>
  <c r="B117" i="4"/>
  <c r="C125" i="4"/>
  <c r="B133" i="4"/>
  <c r="C141" i="4"/>
  <c r="B149" i="4"/>
  <c r="B156" i="4"/>
  <c r="C164" i="4"/>
  <c r="B185" i="4"/>
  <c r="C226" i="4"/>
  <c r="C243" i="4"/>
  <c r="C264" i="4"/>
  <c r="C375" i="4"/>
  <c r="C379" i="4"/>
  <c r="C440" i="4"/>
  <c r="B466" i="4"/>
  <c r="C469" i="4"/>
  <c r="C487" i="4"/>
  <c r="C525" i="4"/>
  <c r="C13" i="4"/>
  <c r="C19" i="4"/>
  <c r="C30" i="4"/>
  <c r="C45" i="4"/>
  <c r="C51" i="4"/>
  <c r="C62" i="4"/>
  <c r="C77" i="4"/>
  <c r="C83" i="4"/>
  <c r="C94" i="4"/>
  <c r="C200" i="4"/>
  <c r="B204" i="4"/>
  <c r="C31" i="4"/>
  <c r="C9" i="4"/>
  <c r="B14" i="4"/>
  <c r="C15" i="4"/>
  <c r="C24" i="4"/>
  <c r="C26" i="4"/>
  <c r="B36" i="4"/>
  <c r="C41" i="4"/>
  <c r="B46" i="4"/>
  <c r="C47" i="4"/>
  <c r="C56" i="4"/>
  <c r="C58" i="4"/>
  <c r="C73" i="4"/>
  <c r="C79" i="4"/>
  <c r="C88" i="4"/>
  <c r="C90" i="4"/>
  <c r="C105" i="4"/>
  <c r="B106" i="4"/>
  <c r="C114" i="4"/>
  <c r="C121" i="4"/>
  <c r="C130" i="4"/>
  <c r="C137" i="4"/>
  <c r="C146" i="4"/>
  <c r="C153" i="4"/>
  <c r="B161" i="4"/>
  <c r="C172" i="4"/>
  <c r="C187" i="4"/>
  <c r="C251" i="4"/>
  <c r="C275" i="4"/>
  <c r="C311" i="4"/>
  <c r="C334" i="4"/>
  <c r="C391" i="4"/>
  <c r="C395" i="4"/>
  <c r="C453" i="4"/>
  <c r="C490" i="4"/>
  <c r="C540" i="4"/>
  <c r="B10" i="4"/>
  <c r="C11" i="4"/>
  <c r="B19" i="4"/>
  <c r="C20" i="4"/>
  <c r="C22" i="4"/>
  <c r="B32" i="4"/>
  <c r="C37" i="4"/>
  <c r="B42" i="4"/>
  <c r="C43" i="4"/>
  <c r="B51" i="4"/>
  <c r="C52" i="4"/>
  <c r="C54" i="4"/>
  <c r="B64" i="4"/>
  <c r="C69" i="4"/>
  <c r="B70" i="4"/>
  <c r="C75" i="4"/>
  <c r="B83" i="4"/>
  <c r="C84" i="4"/>
  <c r="C86" i="4"/>
  <c r="B96" i="4"/>
  <c r="C101" i="4"/>
  <c r="B102" i="4"/>
  <c r="C103" i="4"/>
  <c r="B113" i="4"/>
  <c r="C119" i="4"/>
  <c r="B129" i="4"/>
  <c r="C135" i="4"/>
  <c r="B145" i="4"/>
  <c r="C149" i="4"/>
  <c r="C151" i="4"/>
  <c r="C165" i="4"/>
  <c r="C194" i="4"/>
  <c r="C208" i="4"/>
  <c r="C258" i="4"/>
  <c r="C296" i="4"/>
  <c r="B320" i="4"/>
  <c r="B344" i="4"/>
  <c r="C354" i="4"/>
  <c r="C475" i="4"/>
  <c r="B506" i="4"/>
  <c r="C538" i="4"/>
  <c r="C222" i="4"/>
  <c r="B225" i="4"/>
  <c r="B234" i="4"/>
  <c r="C254" i="4"/>
  <c r="B257" i="4"/>
  <c r="B270" i="4"/>
  <c r="B285" i="4"/>
  <c r="C286" i="4"/>
  <c r="C301" i="4"/>
  <c r="B302" i="4"/>
  <c r="C321" i="4"/>
  <c r="B322" i="4"/>
  <c r="B326" i="4"/>
  <c r="B337" i="4"/>
  <c r="C338" i="4"/>
  <c r="C345" i="4"/>
  <c r="B355" i="4"/>
  <c r="B362" i="4"/>
  <c r="B373" i="4"/>
  <c r="C381" i="4"/>
  <c r="C399" i="4"/>
  <c r="C420" i="4"/>
  <c r="B422" i="4"/>
  <c r="C423" i="4"/>
  <c r="C425" i="4"/>
  <c r="C427" i="4"/>
  <c r="B428" i="4"/>
  <c r="B432" i="4"/>
  <c r="B439" i="4"/>
  <c r="B464" i="4"/>
  <c r="B468" i="4"/>
  <c r="C473" i="4"/>
  <c r="B485" i="4"/>
  <c r="C486" i="4"/>
  <c r="C488" i="4"/>
  <c r="B502" i="4"/>
  <c r="C511" i="4"/>
  <c r="B514" i="4"/>
  <c r="C519" i="4"/>
  <c r="C521" i="4"/>
  <c r="B540" i="4"/>
  <c r="C543" i="4"/>
  <c r="B217" i="4"/>
  <c r="C246" i="4"/>
  <c r="B249" i="4"/>
  <c r="C278" i="4"/>
  <c r="B294" i="4"/>
  <c r="B330" i="4"/>
  <c r="B366" i="4"/>
  <c r="B386" i="4"/>
  <c r="B414" i="4"/>
  <c r="B416" i="4"/>
  <c r="C419" i="4"/>
  <c r="B442" i="4"/>
  <c r="B451" i="4"/>
  <c r="B458" i="4"/>
  <c r="B460" i="4"/>
  <c r="B462" i="4"/>
  <c r="B494" i="4"/>
  <c r="B500" i="4"/>
  <c r="C158" i="4"/>
  <c r="B166" i="4"/>
  <c r="B168" i="4"/>
  <c r="C178" i="4"/>
  <c r="B181" i="4"/>
  <c r="C210" i="4"/>
  <c r="B213" i="4"/>
  <c r="B222" i="4"/>
  <c r="C242" i="4"/>
  <c r="B245" i="4"/>
  <c r="B258" i="4"/>
  <c r="C274" i="4"/>
  <c r="B290" i="4"/>
  <c r="C306" i="4"/>
  <c r="C314" i="4"/>
  <c r="C318" i="4"/>
  <c r="B319" i="4"/>
  <c r="C333" i="4"/>
  <c r="B350" i="4"/>
  <c r="B370" i="4"/>
  <c r="C394" i="4"/>
  <c r="B412" i="4"/>
  <c r="B425" i="4"/>
  <c r="B431" i="4"/>
  <c r="C434" i="4"/>
  <c r="C438" i="4"/>
  <c r="C439" i="4"/>
  <c r="B440" i="4"/>
  <c r="C443" i="4"/>
  <c r="B447" i="4"/>
  <c r="C463" i="4"/>
  <c r="C470" i="4"/>
  <c r="C472" i="4"/>
  <c r="B490" i="4"/>
  <c r="B496" i="4"/>
  <c r="C501" i="4"/>
  <c r="C505" i="4"/>
  <c r="C509" i="4"/>
  <c r="B511" i="4"/>
  <c r="C522" i="4"/>
  <c r="C533" i="4"/>
  <c r="B719" i="4"/>
  <c r="C160" i="4"/>
  <c r="C174" i="4"/>
  <c r="C206" i="4"/>
  <c r="B209" i="4"/>
  <c r="B218" i="4"/>
  <c r="C238" i="4"/>
  <c r="B241" i="4"/>
  <c r="B250" i="4"/>
  <c r="B254" i="4"/>
  <c r="C270" i="4"/>
  <c r="B273" i="4"/>
  <c r="B286" i="4"/>
  <c r="B301" i="4"/>
  <c r="C302" i="4"/>
  <c r="B334" i="4"/>
  <c r="B354" i="4"/>
  <c r="C373" i="4"/>
  <c r="B381" i="4"/>
  <c r="C382" i="4"/>
  <c r="C398" i="4"/>
  <c r="C424" i="4"/>
  <c r="C426" i="4"/>
  <c r="C436" i="4"/>
  <c r="C446" i="4"/>
  <c r="C455" i="4"/>
  <c r="B456" i="4"/>
  <c r="C464" i="4"/>
  <c r="C497" i="4"/>
  <c r="B501" i="4"/>
  <c r="C502" i="4"/>
  <c r="B505" i="4"/>
  <c r="C508" i="4"/>
  <c r="B509" i="4"/>
  <c r="B513" i="4"/>
  <c r="C542" i="4"/>
  <c r="C604" i="4"/>
  <c r="C664" i="4"/>
  <c r="C715" i="4"/>
  <c r="C170" i="4"/>
  <c r="B173" i="4"/>
  <c r="C202" i="4"/>
  <c r="C234" i="4"/>
  <c r="C266" i="4"/>
  <c r="C298" i="4"/>
  <c r="C357" i="4"/>
  <c r="B365" i="4"/>
  <c r="C366" i="4"/>
  <c r="B385" i="4"/>
  <c r="C386" i="4"/>
  <c r="B403" i="4"/>
  <c r="B405" i="4"/>
  <c r="B419" i="4"/>
  <c r="B423" i="4"/>
  <c r="C430" i="4"/>
  <c r="C451" i="4"/>
  <c r="C457" i="4"/>
  <c r="C493" i="4"/>
  <c r="C498" i="4"/>
  <c r="C500" i="4"/>
  <c r="C506" i="4"/>
  <c r="C510" i="4"/>
  <c r="B524" i="4"/>
  <c r="C527" i="4"/>
  <c r="C569" i="4"/>
  <c r="C579" i="4"/>
  <c r="C602" i="4"/>
  <c r="C617" i="4"/>
  <c r="B618" i="4"/>
  <c r="C636" i="4"/>
  <c r="B169" i="4"/>
  <c r="C198" i="4"/>
  <c r="B201" i="4"/>
  <c r="C230" i="4"/>
  <c r="B233" i="4"/>
  <c r="B242" i="4"/>
  <c r="C262" i="4"/>
  <c r="B265" i="4"/>
  <c r="B278" i="4"/>
  <c r="B293" i="4"/>
  <c r="C294" i="4"/>
  <c r="C341" i="4"/>
  <c r="B349" i="4"/>
  <c r="C350" i="4"/>
  <c r="B369" i="4"/>
  <c r="C370" i="4"/>
  <c r="C377" i="4"/>
  <c r="B387" i="4"/>
  <c r="C393" i="4"/>
  <c r="C412" i="4"/>
  <c r="C414" i="4"/>
  <c r="B415" i="4"/>
  <c r="B430" i="4"/>
  <c r="C431" i="4"/>
  <c r="C442" i="4"/>
  <c r="C449" i="4"/>
  <c r="B457" i="4"/>
  <c r="C458" i="4"/>
  <c r="C460" i="4"/>
  <c r="B474" i="4"/>
  <c r="B476" i="4"/>
  <c r="B478" i="4"/>
  <c r="C479" i="4"/>
  <c r="B480" i="4"/>
  <c r="B484" i="4"/>
  <c r="C489" i="4"/>
  <c r="B493" i="4"/>
  <c r="C494" i="4"/>
  <c r="C496" i="4"/>
  <c r="C523" i="4"/>
  <c r="C626" i="4"/>
  <c r="C656" i="4"/>
  <c r="C677" i="4"/>
  <c r="C550" i="4"/>
  <c r="C556" i="4"/>
  <c r="B560" i="4"/>
  <c r="C561" i="4"/>
  <c r="B566" i="4"/>
  <c r="C567" i="4"/>
  <c r="B570" i="4"/>
  <c r="C577" i="4"/>
  <c r="B585" i="4"/>
  <c r="B589" i="4"/>
  <c r="B593" i="4"/>
  <c r="B601" i="4"/>
  <c r="C606" i="4"/>
  <c r="C608" i="4"/>
  <c r="C613" i="4"/>
  <c r="C615" i="4"/>
  <c r="C619" i="4"/>
  <c r="C623" i="4"/>
  <c r="C624" i="4"/>
  <c r="C633" i="4"/>
  <c r="C635" i="4"/>
  <c r="C638" i="4"/>
  <c r="B651" i="4"/>
  <c r="C655" i="4"/>
  <c r="C658" i="4"/>
  <c r="B659" i="4"/>
  <c r="C663" i="4"/>
  <c r="C666" i="4"/>
  <c r="B667" i="4"/>
  <c r="C671" i="4"/>
  <c r="C674" i="4"/>
  <c r="B675" i="4"/>
  <c r="C679" i="4"/>
  <c r="B684" i="4"/>
  <c r="C698" i="4"/>
  <c r="C700" i="4"/>
  <c r="B701" i="4"/>
  <c r="C709" i="4"/>
  <c r="B712" i="4"/>
  <c r="C720" i="4"/>
  <c r="C725" i="4"/>
  <c r="B728" i="4"/>
  <c r="B733" i="4"/>
  <c r="C734" i="4"/>
  <c r="B757" i="4"/>
  <c r="C758" i="4"/>
  <c r="C760" i="4"/>
  <c r="C775" i="4"/>
  <c r="B779" i="4"/>
  <c r="C780" i="4"/>
  <c r="B796" i="4"/>
  <c r="B798" i="4"/>
  <c r="C855" i="4"/>
  <c r="B556" i="4"/>
  <c r="C559" i="4"/>
  <c r="B581" i="4"/>
  <c r="C600" i="4"/>
  <c r="C607" i="4"/>
  <c r="B610" i="4"/>
  <c r="C627" i="4"/>
  <c r="C690" i="4"/>
  <c r="B691" i="4"/>
  <c r="B693" i="4"/>
  <c r="C696" i="4"/>
  <c r="B702" i="4"/>
  <c r="C705" i="4"/>
  <c r="C707" i="4"/>
  <c r="C714" i="4"/>
  <c r="B717" i="4"/>
  <c r="C730" i="4"/>
  <c r="B746" i="4"/>
  <c r="C749" i="4"/>
  <c r="C754" i="4"/>
  <c r="B772" i="4"/>
  <c r="C773" i="4"/>
  <c r="C788" i="4"/>
  <c r="C797" i="4"/>
  <c r="C807" i="4"/>
  <c r="C868" i="4"/>
  <c r="C882" i="4"/>
  <c r="C918" i="4"/>
  <c r="C1029" i="4"/>
  <c r="B548" i="4"/>
  <c r="B552" i="4"/>
  <c r="C553" i="4"/>
  <c r="B554" i="4"/>
  <c r="B571" i="4"/>
  <c r="B573" i="4"/>
  <c r="C598" i="4"/>
  <c r="C601" i="4"/>
  <c r="B602" i="4"/>
  <c r="C603" i="4"/>
  <c r="B606" i="4"/>
  <c r="B615" i="4"/>
  <c r="B619" i="4"/>
  <c r="C637" i="4"/>
  <c r="C639" i="4"/>
  <c r="C681" i="4"/>
  <c r="C580" i="4"/>
  <c r="C597" i="4"/>
  <c r="C649" i="4"/>
  <c r="C651" i="4"/>
  <c r="C654" i="4"/>
  <c r="C659" i="4"/>
  <c r="C662" i="4"/>
  <c r="C667" i="4"/>
  <c r="C670" i="4"/>
  <c r="C675" i="4"/>
  <c r="C678" i="4"/>
  <c r="C686" i="4"/>
  <c r="C688" i="4"/>
  <c r="B707" i="4"/>
  <c r="B709" i="4"/>
  <c r="C712" i="4"/>
  <c r="B720" i="4"/>
  <c r="C724" i="4"/>
  <c r="B725" i="4"/>
  <c r="B739" i="4"/>
  <c r="B790" i="4"/>
  <c r="C871" i="4"/>
  <c r="B561" i="4"/>
  <c r="B565" i="4"/>
  <c r="C570" i="4"/>
  <c r="C572" i="4"/>
  <c r="C583" i="4"/>
  <c r="B613" i="4"/>
  <c r="C629" i="4"/>
  <c r="C631" i="4"/>
  <c r="C634" i="4"/>
  <c r="C682" i="4"/>
  <c r="C684" i="4"/>
  <c r="B685" i="4"/>
  <c r="C697" i="4"/>
  <c r="C706" i="4"/>
  <c r="B723" i="4"/>
  <c r="C733" i="4"/>
  <c r="C738" i="4"/>
  <c r="B836" i="4"/>
  <c r="C1009" i="4"/>
  <c r="C1078" i="4"/>
  <c r="B528" i="4"/>
  <c r="C529" i="4"/>
  <c r="C531" i="4"/>
  <c r="C535" i="4"/>
  <c r="B555" i="4"/>
  <c r="C558" i="4"/>
  <c r="C578" i="4"/>
  <c r="B609" i="4"/>
  <c r="C614" i="4"/>
  <c r="C616" i="4"/>
  <c r="C618" i="4"/>
  <c r="C620" i="4"/>
  <c r="B625" i="4"/>
  <c r="B627" i="4"/>
  <c r="C641" i="4"/>
  <c r="C643" i="4"/>
  <c r="C693" i="4"/>
  <c r="B696" i="4"/>
  <c r="B705" i="4"/>
  <c r="B716" i="4"/>
  <c r="C722" i="4"/>
  <c r="B732" i="4"/>
  <c r="C762" i="4"/>
  <c r="C801" i="4"/>
  <c r="C803" i="4"/>
  <c r="C813" i="4"/>
  <c r="C852" i="4"/>
  <c r="C876" i="4"/>
  <c r="C887" i="4"/>
  <c r="C904" i="4"/>
  <c r="C938" i="4"/>
  <c r="C1007" i="4"/>
  <c r="C1041" i="4"/>
  <c r="C1076" i="4"/>
  <c r="B820" i="4"/>
  <c r="B834" i="4"/>
  <c r="B844" i="4"/>
  <c r="B862" i="4"/>
  <c r="B864" i="4"/>
  <c r="B871" i="4"/>
  <c r="C872" i="4"/>
  <c r="B890" i="4"/>
  <c r="B897" i="4"/>
  <c r="B899" i="4"/>
  <c r="C906" i="4"/>
  <c r="B908" i="4"/>
  <c r="C911" i="4"/>
  <c r="B915" i="4"/>
  <c r="C923" i="4"/>
  <c r="B924" i="4"/>
  <c r="B931" i="4"/>
  <c r="C936" i="4"/>
  <c r="C945" i="4"/>
  <c r="B955" i="4"/>
  <c r="C958" i="4"/>
  <c r="C971" i="4"/>
  <c r="B972" i="4"/>
  <c r="B985" i="4"/>
  <c r="B987" i="4"/>
  <c r="C990" i="4"/>
  <c r="C1003" i="4"/>
  <c r="C1012" i="4"/>
  <c r="C1026" i="4"/>
  <c r="B1028" i="4"/>
  <c r="B1033" i="4"/>
  <c r="B1040" i="4"/>
  <c r="C1044" i="4"/>
  <c r="C1058" i="4"/>
  <c r="B1060" i="4"/>
  <c r="C1072" i="4"/>
  <c r="B1073" i="4"/>
  <c r="C1087" i="4"/>
  <c r="B1107" i="4"/>
  <c r="C1108" i="4"/>
  <c r="C1127" i="4"/>
  <c r="B1171" i="4"/>
  <c r="C1172" i="4"/>
  <c r="B1178" i="4"/>
  <c r="C1213" i="4"/>
  <c r="C1215" i="4"/>
  <c r="B1318" i="4"/>
  <c r="C1343" i="4"/>
  <c r="C1398" i="4"/>
  <c r="C1430" i="4"/>
  <c r="C1462" i="4"/>
  <c r="C1469" i="4"/>
  <c r="C1481" i="4"/>
  <c r="C1484" i="4"/>
  <c r="C729" i="4"/>
  <c r="B735" i="4"/>
  <c r="B742" i="4"/>
  <c r="C745" i="4"/>
  <c r="B751" i="4"/>
  <c r="B758" i="4"/>
  <c r="B769" i="4"/>
  <c r="B771" i="4"/>
  <c r="B773" i="4"/>
  <c r="C774" i="4"/>
  <c r="B775" i="4"/>
  <c r="C778" i="4"/>
  <c r="B784" i="4"/>
  <c r="B786" i="4"/>
  <c r="C789" i="4"/>
  <c r="B803" i="4"/>
  <c r="B805" i="4"/>
  <c r="B807" i="4"/>
  <c r="C810" i="4"/>
  <c r="B831" i="4"/>
  <c r="B838" i="4"/>
  <c r="B842" i="4"/>
  <c r="B850" i="4"/>
  <c r="B866" i="4"/>
  <c r="B876" i="4"/>
  <c r="C900" i="4"/>
  <c r="B906" i="4"/>
  <c r="C914" i="4"/>
  <c r="C916" i="4"/>
  <c r="C919" i="4"/>
  <c r="B920" i="4"/>
  <c r="B927" i="4"/>
  <c r="C930" i="4"/>
  <c r="C939" i="4"/>
  <c r="B940" i="4"/>
  <c r="B947" i="4"/>
  <c r="C963" i="4"/>
  <c r="B964" i="4"/>
  <c r="C982" i="4"/>
  <c r="C995" i="4"/>
  <c r="C1017" i="4"/>
  <c r="B1021" i="4"/>
  <c r="C1030" i="4"/>
  <c r="C1037" i="4"/>
  <c r="C1049" i="4"/>
  <c r="B1063" i="4"/>
  <c r="B1065" i="4"/>
  <c r="C1081" i="4"/>
  <c r="C1083" i="4"/>
  <c r="B1105" i="4"/>
  <c r="C1123" i="4"/>
  <c r="C1125" i="4"/>
  <c r="C843" i="4"/>
  <c r="C851" i="4"/>
  <c r="C853" i="4"/>
  <c r="C862" i="4"/>
  <c r="C869" i="4"/>
  <c r="B872" i="4"/>
  <c r="C894" i="4"/>
  <c r="C901" i="4"/>
  <c r="C917" i="4"/>
  <c r="B918" i="4"/>
  <c r="B945" i="4"/>
  <c r="B973" i="4"/>
  <c r="C978" i="4"/>
  <c r="C991" i="4"/>
  <c r="B1005" i="4"/>
  <c r="B1007" i="4"/>
  <c r="C1013" i="4"/>
  <c r="C1018" i="4"/>
  <c r="C1025" i="4"/>
  <c r="C1027" i="4"/>
  <c r="B1029" i="4"/>
  <c r="B1036" i="4"/>
  <c r="C1045" i="4"/>
  <c r="C1059" i="4"/>
  <c r="B1061" i="4"/>
  <c r="B1074" i="4"/>
  <c r="B1076" i="4"/>
  <c r="C1077" i="4"/>
  <c r="C1095" i="4"/>
  <c r="C1187" i="4"/>
  <c r="B1208" i="4"/>
  <c r="C1211" i="4"/>
  <c r="B1238" i="4"/>
  <c r="C1270" i="4"/>
  <c r="C1275" i="4"/>
  <c r="C1297" i="4"/>
  <c r="C1310" i="4"/>
  <c r="B1314" i="4"/>
  <c r="C1334" i="4"/>
  <c r="C1339" i="4"/>
  <c r="C1373" i="4"/>
  <c r="C1375" i="4"/>
  <c r="B1425" i="4"/>
  <c r="B1457" i="4"/>
  <c r="C1475" i="4"/>
  <c r="C741" i="4"/>
  <c r="B747" i="4"/>
  <c r="C757" i="4"/>
  <c r="B765" i="4"/>
  <c r="C779" i="4"/>
  <c r="C796" i="4"/>
  <c r="C802" i="4"/>
  <c r="C812" i="4"/>
  <c r="B817" i="4"/>
  <c r="B835" i="4"/>
  <c r="B874" i="4"/>
  <c r="B882" i="4"/>
  <c r="C890" i="4"/>
  <c r="B900" i="4"/>
  <c r="C935" i="4"/>
  <c r="C950" i="4"/>
  <c r="C955" i="4"/>
  <c r="C974" i="4"/>
  <c r="C987" i="4"/>
  <c r="C1010" i="4"/>
  <c r="C1042" i="4"/>
  <c r="B740" i="4"/>
  <c r="C746" i="4"/>
  <c r="C764" i="4"/>
  <c r="C781" i="4"/>
  <c r="C790" i="4"/>
  <c r="C800" i="4"/>
  <c r="C829" i="4"/>
  <c r="C836" i="4"/>
  <c r="C838" i="4"/>
  <c r="C844" i="4"/>
  <c r="C850" i="4"/>
  <c r="C875" i="4"/>
  <c r="C883" i="4"/>
  <c r="C885" i="4"/>
  <c r="C897" i="4"/>
  <c r="C915" i="4"/>
  <c r="C931" i="4"/>
  <c r="B932" i="4"/>
  <c r="C951" i="4"/>
  <c r="B952" i="4"/>
  <c r="B954" i="4"/>
  <c r="C970" i="4"/>
  <c r="C983" i="4"/>
  <c r="C1002" i="4"/>
  <c r="B1015" i="4"/>
  <c r="B1027" i="4"/>
  <c r="C1031" i="4"/>
  <c r="C1038" i="4"/>
  <c r="B1039" i="4"/>
  <c r="B1047" i="4"/>
  <c r="C1050" i="4"/>
  <c r="C1057" i="4"/>
  <c r="B1059" i="4"/>
  <c r="C1071" i="4"/>
  <c r="C1091" i="4"/>
  <c r="B1139" i="4"/>
  <c r="C1150" i="4"/>
  <c r="C1193" i="4"/>
  <c r="B1272" i="4"/>
  <c r="C1295" i="4"/>
  <c r="C1371" i="4"/>
  <c r="C1381" i="4"/>
  <c r="C1400" i="4"/>
  <c r="C1407" i="4"/>
  <c r="C1432" i="4"/>
  <c r="B734" i="4"/>
  <c r="C737" i="4"/>
  <c r="B743" i="4"/>
  <c r="B750" i="4"/>
  <c r="C753" i="4"/>
  <c r="B761" i="4"/>
  <c r="C769" i="4"/>
  <c r="B774" i="4"/>
  <c r="C782" i="4"/>
  <c r="B783" i="4"/>
  <c r="C784" i="4"/>
  <c r="C792" i="4"/>
  <c r="B806" i="4"/>
  <c r="B812" i="4"/>
  <c r="C820" i="4"/>
  <c r="C822" i="4"/>
  <c r="B823" i="4"/>
  <c r="B830" i="4"/>
  <c r="B832" i="4"/>
  <c r="B839" i="4"/>
  <c r="C840" i="4"/>
  <c r="B858" i="4"/>
  <c r="B867" i="4"/>
  <c r="C878" i="4"/>
  <c r="B886" i="4"/>
  <c r="B888" i="4"/>
  <c r="C895" i="4"/>
  <c r="B896" i="4"/>
  <c r="B901" i="4"/>
  <c r="B907" i="4"/>
  <c r="C913" i="4"/>
  <c r="B917" i="4"/>
  <c r="C949" i="4"/>
  <c r="B961" i="4"/>
  <c r="B963" i="4"/>
  <c r="C966" i="4"/>
  <c r="C979" i="4"/>
  <c r="B980" i="4"/>
  <c r="B993" i="4"/>
  <c r="B995" i="4"/>
  <c r="C998" i="4"/>
  <c r="C1014" i="4"/>
  <c r="C1021" i="4"/>
  <c r="C1033" i="4"/>
  <c r="C1046" i="4"/>
  <c r="C1053" i="4"/>
  <c r="C1063" i="4"/>
  <c r="B1064" i="4"/>
  <c r="C1067" i="4"/>
  <c r="B1088" i="4"/>
  <c r="C1161" i="4"/>
  <c r="C1163" i="4"/>
  <c r="B1195" i="4"/>
  <c r="B1204" i="4"/>
  <c r="C1217" i="4"/>
  <c r="C1230" i="4"/>
  <c r="C1235" i="4"/>
  <c r="B1261" i="4"/>
  <c r="B1263" i="4"/>
  <c r="C1264" i="4"/>
  <c r="B1292" i="4"/>
  <c r="C1345" i="4"/>
  <c r="B1404" i="4"/>
  <c r="B1436" i="4"/>
  <c r="C1439" i="4"/>
  <c r="B1470" i="4"/>
  <c r="C1471" i="4"/>
  <c r="B1101" i="4"/>
  <c r="C1119" i="4"/>
  <c r="C1121" i="4"/>
  <c r="B1133" i="4"/>
  <c r="C1149" i="4"/>
  <c r="C1153" i="4"/>
  <c r="C1168" i="4"/>
  <c r="C1177" i="4"/>
  <c r="C1179" i="4"/>
  <c r="C1183" i="4"/>
  <c r="C1188" i="4"/>
  <c r="C1192" i="4"/>
  <c r="B1217" i="4"/>
  <c r="C1226" i="4"/>
  <c r="C1233" i="4"/>
  <c r="C1251" i="4"/>
  <c r="C1255" i="4"/>
  <c r="B1257" i="4"/>
  <c r="B1266" i="4"/>
  <c r="B1277" i="4"/>
  <c r="B1279" i="4"/>
  <c r="C1280" i="4"/>
  <c r="C1291" i="4"/>
  <c r="C1300" i="4"/>
  <c r="B1308" i="4"/>
  <c r="B1321" i="4"/>
  <c r="B1330" i="4"/>
  <c r="B1336" i="4"/>
  <c r="C1348" i="4"/>
  <c r="B1362" i="4"/>
  <c r="B1368" i="4"/>
  <c r="C1380" i="4"/>
  <c r="B1394" i="4"/>
  <c r="C1403" i="4"/>
  <c r="B1415" i="4"/>
  <c r="B1428" i="4"/>
  <c r="C1435" i="4"/>
  <c r="C1437" i="4"/>
  <c r="B1447" i="4"/>
  <c r="C1467" i="4"/>
  <c r="B1097" i="4"/>
  <c r="C1113" i="4"/>
  <c r="C1115" i="4"/>
  <c r="C1117" i="4"/>
  <c r="B1129" i="4"/>
  <c r="C1145" i="4"/>
  <c r="C1147" i="4"/>
  <c r="C1151" i="4"/>
  <c r="C1164" i="4"/>
  <c r="C1170" i="4"/>
  <c r="B1176" i="4"/>
  <c r="C1194" i="4"/>
  <c r="C1203" i="4"/>
  <c r="C1207" i="4"/>
  <c r="C1242" i="4"/>
  <c r="C1271" i="4"/>
  <c r="C1335" i="4"/>
  <c r="C1367" i="4"/>
  <c r="C1431" i="4"/>
  <c r="B1437" i="4"/>
  <c r="C1444" i="4"/>
  <c r="C1450" i="4"/>
  <c r="B1456" i="4"/>
  <c r="B1458" i="4"/>
  <c r="B1469" i="4"/>
  <c r="B1471" i="4"/>
  <c r="C1476" i="4"/>
  <c r="C1079" i="4"/>
  <c r="B1093" i="4"/>
  <c r="C1109" i="4"/>
  <c r="C1111" i="4"/>
  <c r="B1125" i="4"/>
  <c r="C1141" i="4"/>
  <c r="C1143" i="4"/>
  <c r="C1157" i="4"/>
  <c r="B1170" i="4"/>
  <c r="B1172" i="4"/>
  <c r="C1180" i="4"/>
  <c r="C1184" i="4"/>
  <c r="B1194" i="4"/>
  <c r="B1196" i="4"/>
  <c r="B1200" i="4"/>
  <c r="B1205" i="4"/>
  <c r="B1209" i="4"/>
  <c r="C1218" i="4"/>
  <c r="B1239" i="4"/>
  <c r="B1242" i="4"/>
  <c r="C1256" i="4"/>
  <c r="B1264" i="4"/>
  <c r="B1273" i="4"/>
  <c r="B1282" i="4"/>
  <c r="B1293" i="4"/>
  <c r="B1295" i="4"/>
  <c r="C1296" i="4"/>
  <c r="C1307" i="4"/>
  <c r="C1316" i="4"/>
  <c r="B1324" i="4"/>
  <c r="C1340" i="4"/>
  <c r="B1354" i="4"/>
  <c r="B1360" i="4"/>
  <c r="C1372" i="4"/>
  <c r="B1386" i="4"/>
  <c r="B1392" i="4"/>
  <c r="C1418" i="4"/>
  <c r="C1423" i="4"/>
  <c r="C1427" i="4"/>
  <c r="C1429" i="4"/>
  <c r="C1461" i="4"/>
  <c r="B1102" i="4"/>
  <c r="B1104" i="4"/>
  <c r="C1107" i="4"/>
  <c r="B1134" i="4"/>
  <c r="B1136" i="4"/>
  <c r="C1139" i="4"/>
  <c r="C1154" i="4"/>
  <c r="C1160" i="4"/>
  <c r="C1171" i="4"/>
  <c r="C1175" i="4"/>
  <c r="B1177" i="4"/>
  <c r="C1186" i="4"/>
  <c r="B1192" i="4"/>
  <c r="C1208" i="4"/>
  <c r="C1227" i="4"/>
  <c r="B1233" i="4"/>
  <c r="C1243" i="4"/>
  <c r="B1258" i="4"/>
  <c r="C1272" i="4"/>
  <c r="C1283" i="4"/>
  <c r="C1287" i="4"/>
  <c r="B1313" i="4"/>
  <c r="B1322" i="4"/>
  <c r="B1348" i="4"/>
  <c r="C1359" i="4"/>
  <c r="B1380" i="4"/>
  <c r="C1387" i="4"/>
  <c r="C1391" i="4"/>
  <c r="B1397" i="4"/>
  <c r="B1399" i="4"/>
  <c r="C1404" i="4"/>
  <c r="B1418" i="4"/>
  <c r="B1429" i="4"/>
  <c r="C1436" i="4"/>
  <c r="B1450" i="4"/>
  <c r="B1461" i="4"/>
  <c r="C1468" i="4"/>
  <c r="B1482" i="4"/>
  <c r="C1103" i="4"/>
  <c r="C1135" i="4"/>
  <c r="C1158" i="4"/>
  <c r="B1186" i="4"/>
  <c r="C1195" i="4"/>
  <c r="B1201" i="4"/>
  <c r="C1210" i="4"/>
  <c r="C1241" i="4"/>
  <c r="C1259" i="4"/>
  <c r="C1263" i="4"/>
  <c r="C1268" i="4"/>
  <c r="B1276" i="4"/>
  <c r="B1280" i="4"/>
  <c r="B1289" i="4"/>
  <c r="B1298" i="4"/>
  <c r="B1309" i="4"/>
  <c r="B1311" i="4"/>
  <c r="C1312" i="4"/>
  <c r="C1323" i="4"/>
  <c r="C1327" i="4"/>
  <c r="C1332" i="4"/>
  <c r="B1346" i="4"/>
  <c r="B1352" i="4"/>
  <c r="C1364" i="4"/>
  <c r="B1378" i="4"/>
  <c r="C1396" i="4"/>
  <c r="B1412" i="4"/>
  <c r="C1419" i="4"/>
  <c r="C1421" i="4"/>
  <c r="C1451" i="4"/>
  <c r="C1453" i="4"/>
  <c r="C1479" i="4"/>
  <c r="C1483" i="4"/>
  <c r="B1094" i="4"/>
  <c r="B1096" i="4"/>
  <c r="C1099" i="4"/>
  <c r="B1126" i="4"/>
  <c r="B1128" i="4"/>
  <c r="C1131" i="4"/>
  <c r="B1175" i="4"/>
  <c r="C1176" i="4"/>
  <c r="C1178" i="4"/>
  <c r="B1184" i="4"/>
  <c r="B1197" i="4"/>
  <c r="B1210" i="4"/>
  <c r="C1219" i="4"/>
  <c r="C1232" i="4"/>
  <c r="C1234" i="4"/>
  <c r="B1247" i="4"/>
  <c r="C1248" i="4"/>
  <c r="C1257" i="4"/>
  <c r="B1265" i="4"/>
  <c r="B1274" i="4"/>
  <c r="B1285" i="4"/>
  <c r="B1287" i="4"/>
  <c r="C1288" i="4"/>
  <c r="C1299" i="4"/>
  <c r="C1303" i="4"/>
  <c r="C1308" i="4"/>
  <c r="B1316" i="4"/>
  <c r="B1329" i="4"/>
  <c r="B1340" i="4"/>
  <c r="C1347" i="4"/>
  <c r="C1351" i="4"/>
  <c r="B1357" i="4"/>
  <c r="B1359" i="4"/>
  <c r="B1361" i="4"/>
  <c r="B1372" i="4"/>
  <c r="C1379" i="4"/>
  <c r="C1383" i="4"/>
  <c r="B1389" i="4"/>
  <c r="B1391" i="4"/>
  <c r="B1393" i="4"/>
  <c r="B1410" i="4"/>
  <c r="C1413" i="4"/>
  <c r="C1415" i="4"/>
  <c r="B1421" i="4"/>
  <c r="B1423" i="4"/>
  <c r="C1428" i="4"/>
  <c r="B1442" i="4"/>
  <c r="B1453" i="4"/>
  <c r="C1460" i="4"/>
  <c r="B1474" i="4"/>
  <c r="C1477" i="4"/>
  <c r="B162" i="4"/>
  <c r="C310" i="4"/>
  <c r="B311" i="4"/>
  <c r="C325" i="4"/>
  <c r="B335" i="4"/>
  <c r="B351" i="4"/>
  <c r="B367" i="4"/>
  <c r="B383" i="4"/>
  <c r="C405" i="4"/>
  <c r="C433" i="4"/>
  <c r="C435" i="4"/>
  <c r="C504" i="4"/>
  <c r="B170" i="4"/>
  <c r="B174" i="4"/>
  <c r="B178" i="4"/>
  <c r="B182" i="4"/>
  <c r="B186" i="4"/>
  <c r="B190" i="4"/>
  <c r="B194" i="4"/>
  <c r="B198" i="4"/>
  <c r="B202" i="4"/>
  <c r="B206" i="4"/>
  <c r="B210" i="4"/>
  <c r="B111" i="4"/>
  <c r="B118" i="4"/>
  <c r="B127" i="4"/>
  <c r="B134" i="4"/>
  <c r="B143" i="4"/>
  <c r="B150" i="4"/>
  <c r="B159" i="4"/>
  <c r="C173" i="4"/>
  <c r="C177" i="4"/>
  <c r="C181" i="4"/>
  <c r="C185" i="4"/>
  <c r="C189" i="4"/>
  <c r="C193" i="4"/>
  <c r="C197" i="4"/>
  <c r="C201" i="4"/>
  <c r="C205" i="4"/>
  <c r="C209" i="4"/>
  <c r="C213" i="4"/>
  <c r="C217" i="4"/>
  <c r="C221" i="4"/>
  <c r="C225" i="4"/>
  <c r="C229" i="4"/>
  <c r="C233" i="4"/>
  <c r="C237" i="4"/>
  <c r="C241" i="4"/>
  <c r="C245" i="4"/>
  <c r="C249" i="4"/>
  <c r="C253" i="4"/>
  <c r="C257" i="4"/>
  <c r="C261" i="4"/>
  <c r="C265" i="4"/>
  <c r="C269" i="4"/>
  <c r="C273" i="4"/>
  <c r="C277" i="4"/>
  <c r="C281" i="4"/>
  <c r="C285" i="4"/>
  <c r="C289" i="4"/>
  <c r="C293" i="4"/>
  <c r="C297" i="4"/>
  <c r="C322" i="4"/>
  <c r="B323" i="4"/>
  <c r="C326" i="4"/>
  <c r="C342" i="4"/>
  <c r="C358" i="4"/>
  <c r="C374" i="4"/>
  <c r="C402" i="4"/>
  <c r="C445" i="4"/>
  <c r="C309" i="4"/>
  <c r="B327" i="4"/>
  <c r="B343" i="4"/>
  <c r="B359" i="4"/>
  <c r="B375" i="4"/>
  <c r="C390" i="4"/>
  <c r="C397" i="4"/>
  <c r="C467" i="4"/>
  <c r="B115" i="4"/>
  <c r="B122" i="4"/>
  <c r="B131" i="4"/>
  <c r="B138" i="4"/>
  <c r="B147" i="4"/>
  <c r="B154" i="4"/>
  <c r="C162" i="4"/>
  <c r="B167" i="4"/>
  <c r="C313" i="4"/>
  <c r="C330" i="4"/>
  <c r="C337" i="4"/>
  <c r="C346" i="4"/>
  <c r="C353" i="4"/>
  <c r="C362" i="4"/>
  <c r="C369" i="4"/>
  <c r="C378" i="4"/>
  <c r="C385" i="4"/>
  <c r="B391" i="4"/>
  <c r="C406" i="4"/>
  <c r="B407" i="4"/>
  <c r="B417" i="4"/>
  <c r="C452" i="4"/>
  <c r="C484" i="4"/>
  <c r="C166" i="4"/>
  <c r="B171" i="4"/>
  <c r="B175" i="4"/>
  <c r="B179" i="4"/>
  <c r="B183" i="4"/>
  <c r="B187" i="4"/>
  <c r="B191" i="4"/>
  <c r="B195" i="4"/>
  <c r="B199" i="4"/>
  <c r="B203" i="4"/>
  <c r="B207" i="4"/>
  <c r="B211" i="4"/>
  <c r="B215" i="4"/>
  <c r="B219" i="4"/>
  <c r="B223" i="4"/>
  <c r="B227" i="4"/>
  <c r="B231" i="4"/>
  <c r="B235" i="4"/>
  <c r="B239" i="4"/>
  <c r="B243" i="4"/>
  <c r="B247" i="4"/>
  <c r="B251" i="4"/>
  <c r="B255" i="4"/>
  <c r="B259" i="4"/>
  <c r="B263" i="4"/>
  <c r="B267" i="4"/>
  <c r="B271" i="4"/>
  <c r="B275" i="4"/>
  <c r="B279" i="4"/>
  <c r="B283" i="4"/>
  <c r="B287" i="4"/>
  <c r="B291" i="4"/>
  <c r="B295" i="4"/>
  <c r="B299" i="4"/>
  <c r="B303" i="4"/>
  <c r="C317" i="4"/>
  <c r="B331" i="4"/>
  <c r="B347" i="4"/>
  <c r="B363" i="4"/>
  <c r="B379" i="4"/>
  <c r="C401" i="4"/>
  <c r="C416" i="4"/>
  <c r="C526" i="4"/>
  <c r="B413" i="4"/>
  <c r="C468" i="4"/>
  <c r="C512" i="4"/>
  <c r="C518" i="4"/>
  <c r="B421" i="4"/>
  <c r="B429" i="4"/>
  <c r="B437" i="4"/>
  <c r="B453" i="4"/>
  <c r="C476" i="4"/>
  <c r="B477" i="4"/>
  <c r="B516" i="4"/>
  <c r="C515" i="4"/>
  <c r="B441" i="4"/>
  <c r="C456" i="4"/>
  <c r="B461" i="4"/>
  <c r="C480" i="4"/>
  <c r="C534" i="4"/>
  <c r="C646" i="4"/>
  <c r="B518" i="4"/>
  <c r="B523" i="4"/>
  <c r="B526" i="4"/>
  <c r="B531" i="4"/>
  <c r="B534" i="4"/>
  <c r="B539" i="4"/>
  <c r="B542" i="4"/>
  <c r="B547" i="4"/>
  <c r="B550" i="4"/>
  <c r="B567" i="4"/>
  <c r="C571" i="4"/>
  <c r="B595" i="4"/>
  <c r="B559" i="4"/>
  <c r="C563" i="4"/>
  <c r="C585" i="4"/>
  <c r="B603" i="4"/>
  <c r="C650" i="4"/>
  <c r="C716" i="4"/>
  <c r="C575" i="4"/>
  <c r="C589" i="4"/>
  <c r="C630" i="4"/>
  <c r="B519" i="4"/>
  <c r="B522" i="4"/>
  <c r="B527" i="4"/>
  <c r="B530" i="4"/>
  <c r="B535" i="4"/>
  <c r="B538" i="4"/>
  <c r="B543" i="4"/>
  <c r="B546" i="4"/>
  <c r="B551" i="4"/>
  <c r="C555" i="4"/>
  <c r="B583" i="4"/>
  <c r="C593" i="4"/>
  <c r="C642" i="4"/>
  <c r="C794" i="4"/>
  <c r="C806" i="4"/>
  <c r="C826" i="4"/>
  <c r="B688" i="4"/>
  <c r="B690" i="4"/>
  <c r="B704" i="4"/>
  <c r="B706" i="4"/>
  <c r="C823" i="4"/>
  <c r="C723" i="4"/>
  <c r="C763" i="4"/>
  <c r="C765" i="4"/>
  <c r="C767" i="4"/>
  <c r="C771" i="4"/>
  <c r="C783" i="4"/>
  <c r="C787" i="4"/>
  <c r="C799" i="4"/>
  <c r="B692" i="4"/>
  <c r="B694" i="4"/>
  <c r="B708" i="4"/>
  <c r="B710" i="4"/>
  <c r="C727" i="4"/>
  <c r="C731" i="4"/>
  <c r="C735" i="4"/>
  <c r="C739" i="4"/>
  <c r="C743" i="4"/>
  <c r="C747" i="4"/>
  <c r="C751" i="4"/>
  <c r="B752" i="4"/>
  <c r="C755" i="4"/>
  <c r="B756" i="4"/>
  <c r="C761" i="4"/>
  <c r="C777" i="4"/>
  <c r="C793" i="4"/>
  <c r="C809" i="4"/>
  <c r="C846" i="4"/>
  <c r="C910" i="4"/>
  <c r="B698" i="4"/>
  <c r="B714" i="4"/>
  <c r="C814" i="4"/>
  <c r="B827" i="4"/>
  <c r="C841" i="4"/>
  <c r="B847" i="4"/>
  <c r="C858" i="4"/>
  <c r="C873" i="4"/>
  <c r="B879" i="4"/>
  <c r="C892" i="4"/>
  <c r="C845" i="4"/>
  <c r="B851" i="4"/>
  <c r="C877" i="4"/>
  <c r="B883" i="4"/>
  <c r="C924" i="4"/>
  <c r="C842" i="4"/>
  <c r="C857" i="4"/>
  <c r="C874" i="4"/>
  <c r="C889" i="4"/>
  <c r="C891" i="4"/>
  <c r="C818" i="4"/>
  <c r="C854" i="4"/>
  <c r="C886" i="4"/>
  <c r="C920" i="4"/>
  <c r="B819" i="4"/>
  <c r="C834" i="4"/>
  <c r="C849" i="4"/>
  <c r="B855" i="4"/>
  <c r="C866" i="4"/>
  <c r="C881" i="4"/>
  <c r="B887" i="4"/>
  <c r="C908" i="4"/>
  <c r="C929" i="4"/>
  <c r="C940" i="4"/>
  <c r="C942" i="4"/>
  <c r="B984" i="4"/>
  <c r="B988" i="4"/>
  <c r="B992" i="4"/>
  <c r="B996" i="4"/>
  <c r="B1000" i="4"/>
  <c r="B1004" i="4"/>
  <c r="B1008" i="4"/>
  <c r="C1020" i="4"/>
  <c r="C1036" i="4"/>
  <c r="C1052" i="4"/>
  <c r="B903" i="4"/>
  <c r="B905" i="4"/>
  <c r="B912" i="4"/>
  <c r="B919" i="4"/>
  <c r="B921" i="4"/>
  <c r="B935" i="4"/>
  <c r="B937" i="4"/>
  <c r="B951" i="4"/>
  <c r="B953" i="4"/>
  <c r="B1018" i="4"/>
  <c r="B1034" i="4"/>
  <c r="B1050" i="4"/>
  <c r="B891" i="4"/>
  <c r="B893" i="4"/>
  <c r="B909" i="4"/>
  <c r="B916" i="4"/>
  <c r="B923" i="4"/>
  <c r="B925" i="4"/>
  <c r="B939" i="4"/>
  <c r="B941" i="4"/>
  <c r="C956" i="4"/>
  <c r="C960" i="4"/>
  <c r="C964" i="4"/>
  <c r="C968" i="4"/>
  <c r="C972" i="4"/>
  <c r="C976" i="4"/>
  <c r="C980" i="4"/>
  <c r="C984" i="4"/>
  <c r="C988" i="4"/>
  <c r="C992" i="4"/>
  <c r="C996" i="4"/>
  <c r="C1000" i="4"/>
  <c r="C1004" i="4"/>
  <c r="C1008" i="4"/>
  <c r="C1024" i="4"/>
  <c r="C1040" i="4"/>
  <c r="C1056" i="4"/>
  <c r="C1065" i="4"/>
  <c r="C1080" i="4"/>
  <c r="C1097" i="4"/>
  <c r="C1112" i="4"/>
  <c r="C1129" i="4"/>
  <c r="C1144" i="4"/>
  <c r="B1013" i="4"/>
  <c r="B1022" i="4"/>
  <c r="B1038" i="4"/>
  <c r="B1045" i="4"/>
  <c r="B1054" i="4"/>
  <c r="C1089" i="4"/>
  <c r="B1010" i="4"/>
  <c r="B1026" i="4"/>
  <c r="B1042" i="4"/>
  <c r="B1049" i="4"/>
  <c r="C1096" i="4"/>
  <c r="C1128" i="4"/>
  <c r="C1092" i="4"/>
  <c r="C1124" i="4"/>
  <c r="B1014" i="4"/>
  <c r="B1030" i="4"/>
  <c r="B1037" i="4"/>
  <c r="B1046" i="4"/>
  <c r="B1053" i="4"/>
  <c r="B1062" i="4"/>
  <c r="C1073" i="4"/>
  <c r="C1088" i="4"/>
  <c r="C1105" i="4"/>
  <c r="C1120" i="4"/>
  <c r="C1137" i="4"/>
  <c r="C1069" i="4"/>
  <c r="C1084" i="4"/>
  <c r="C1101" i="4"/>
  <c r="C1116" i="4"/>
  <c r="C1133" i="4"/>
  <c r="C1148" i="4"/>
  <c r="C1152" i="4"/>
  <c r="C1282" i="4"/>
  <c r="C1354" i="4"/>
  <c r="C1386" i="4"/>
  <c r="B1173" i="4"/>
  <c r="C1199" i="4"/>
  <c r="C1204" i="4"/>
  <c r="C1231" i="4"/>
  <c r="C1236" i="4"/>
  <c r="C1258" i="4"/>
  <c r="C1322" i="4"/>
  <c r="C1399" i="4"/>
  <c r="C1463" i="4"/>
  <c r="C1482" i="4"/>
  <c r="C1191" i="4"/>
  <c r="C1196" i="4"/>
  <c r="C1223" i="4"/>
  <c r="C1228" i="4"/>
  <c r="B1240" i="4"/>
  <c r="C1247" i="4"/>
  <c r="C1252" i="4"/>
  <c r="C1274" i="4"/>
  <c r="C1474" i="4"/>
  <c r="B1165" i="4"/>
  <c r="C1250" i="4"/>
  <c r="C1314" i="4"/>
  <c r="C1338" i="4"/>
  <c r="C1370" i="4"/>
  <c r="C1410" i="4"/>
  <c r="B1416" i="4"/>
  <c r="C1442" i="4"/>
  <c r="B1448" i="4"/>
  <c r="B1480" i="4"/>
  <c r="C1220" i="4"/>
  <c r="B1245" i="4"/>
  <c r="C1290" i="4"/>
  <c r="C1402" i="4"/>
  <c r="C1447" i="4"/>
  <c r="C1466" i="4"/>
  <c r="B1154" i="4"/>
  <c r="B1181" i="4"/>
  <c r="B1213" i="4"/>
  <c r="C1239" i="4"/>
  <c r="C1244" i="4"/>
  <c r="C1266" i="4"/>
  <c r="C1330" i="4"/>
  <c r="C1362" i="4"/>
  <c r="B1440" i="4"/>
  <c r="B1472" i="4"/>
</calcChain>
</file>

<file path=xl/sharedStrings.xml><?xml version="1.0" encoding="utf-8"?>
<sst xmlns="http://schemas.openxmlformats.org/spreadsheetml/2006/main" count="171" uniqueCount="133">
  <si>
    <t>Stap 1: Gegevens gehele vve</t>
  </si>
  <si>
    <r>
      <t xml:space="preserve">Vul alleen iets in in de oranje cellen. Vul eerst in dit tabblad de gegevens van de vve in en de aangevraagde onderhoudsmaatregelen van de vve. Daarna kunnen de gegevens per woning worden ingevuld. Zie tabblad </t>
    </r>
    <r>
      <rPr>
        <u/>
        <sz val="11"/>
        <color theme="1"/>
        <rFont val="Aptos Narrow"/>
        <family val="2"/>
        <scheme val="minor"/>
      </rPr>
      <t>Toelichting</t>
    </r>
    <r>
      <rPr>
        <sz val="11"/>
        <color theme="1"/>
        <rFont val="Aptos Narrow"/>
        <family val="2"/>
        <scheme val="minor"/>
      </rPr>
      <t xml:space="preserve"> voor meer uitleg.</t>
    </r>
  </si>
  <si>
    <t>1. Algemene gegevens</t>
  </si>
  <si>
    <t>a. Naam contactpersoon</t>
  </si>
  <si>
    <t>b. Mailadres contactpersoon</t>
  </si>
  <si>
    <t>Stap 2: Vul in: alle woningen onderdeel van de vve</t>
  </si>
  <si>
    <t>c. Naam adviesbureau</t>
  </si>
  <si>
    <t>Vul per particuliere woning de kosten voor de isolatie- en onderhoudsmaatregelen conform de financiële verdeelsleutel uit de splitsingsakte. 
Vul ook in welke woningen eigendom zijn van een woningbouwcorporatie. Voor die woningen hoeft u niet de bedragen van de maatregelen in te vullen.</t>
  </si>
  <si>
    <t>d. statutaire naam vve</t>
  </si>
  <si>
    <t>Totale uitvoeringskosten per isolatiemaatregel per adres (in euro's)</t>
  </si>
  <si>
    <t>2. Gegevens aanvraag</t>
  </si>
  <si>
    <t>5. Straat</t>
  </si>
  <si>
    <t>6. nr</t>
  </si>
  <si>
    <t>7. Toevoeging</t>
  </si>
  <si>
    <t>8. Postcode</t>
  </si>
  <si>
    <t>9. Woonplaats</t>
  </si>
  <si>
    <t>10. Eigenaar</t>
  </si>
  <si>
    <t>Glasisolatie</t>
  </si>
  <si>
    <t>Dakisolatie</t>
  </si>
  <si>
    <t>Gevelisolatie</t>
  </si>
  <si>
    <t>Vloerisolatie</t>
  </si>
  <si>
    <t>Ventilatie</t>
  </si>
  <si>
    <t>a. Status aanvraag</t>
  </si>
  <si>
    <t>Aanvraag subsidie (budgetreservering)</t>
  </si>
  <si>
    <t>Automatisch ingevuld</t>
  </si>
  <si>
    <t>Minimaal drie isolatiemaatregelen</t>
  </si>
  <si>
    <t>Eigenaar-bewoner</t>
  </si>
  <si>
    <t>Woningcorporatie</t>
  </si>
  <si>
    <t>3. (Aangevraagde) Onderhoudsmaatregelen</t>
  </si>
  <si>
    <t>a. Aantal onderhoudsmaatregelen</t>
  </si>
  <si>
    <t>b. Beschrijf hieronder de onderhoudsmaatregelen</t>
  </si>
  <si>
    <t>Naam maatregel</t>
  </si>
  <si>
    <t>Conditiescore (NEN2767)</t>
  </si>
  <si>
    <t>Gegevens per adres</t>
  </si>
  <si>
    <r>
      <t xml:space="preserve">Vul alleen iets in in de oranje cellen. Vul eerst in het andere tabblad de gegevens van de vve in en de aangevraagde onderhoudsmaatregelen van de vve. Daarna kunnen de gegevens per woning worden ingevuld in onderstaande tabel. Zie tabblad </t>
    </r>
    <r>
      <rPr>
        <u/>
        <sz val="11"/>
        <color theme="1"/>
        <rFont val="Aptos Narrow"/>
        <family val="2"/>
        <scheme val="minor"/>
      </rPr>
      <t>Toelichting</t>
    </r>
    <r>
      <rPr>
        <sz val="11"/>
        <color theme="1"/>
        <rFont val="Aptos Narrow"/>
        <family val="2"/>
        <scheme val="minor"/>
      </rPr>
      <t xml:space="preserve"> voor meer uitleg.</t>
    </r>
  </si>
  <si>
    <t>Uitgevoerde onderhoudsmaatregel(en) per adres</t>
  </si>
  <si>
    <t>14. Aangevraagde subsidie per woning</t>
  </si>
  <si>
    <t>Opmerking m2 gevel</t>
  </si>
  <si>
    <t>Opmerking  glas</t>
  </si>
  <si>
    <t>Opmerking aangrenzende maatregel</t>
  </si>
  <si>
    <t>Status aanvraag</t>
  </si>
  <si>
    <t>[]</t>
  </si>
  <si>
    <t>statutaire naam</t>
  </si>
  <si>
    <t>adviesbureau</t>
  </si>
  <si>
    <t>verduurzamingsvariant</t>
  </si>
  <si>
    <t>[3 maatregelen of label B]</t>
  </si>
  <si>
    <t>maatregel 1</t>
  </si>
  <si>
    <t>maatregel 2</t>
  </si>
  <si>
    <t>maatregel 3</t>
  </si>
  <si>
    <t>maatregel 4</t>
  </si>
  <si>
    <t>maatregel 5</t>
  </si>
  <si>
    <t>maatregel 6</t>
  </si>
  <si>
    <t>maatregel 7</t>
  </si>
  <si>
    <t>maatregel 8</t>
  </si>
  <si>
    <t>maatregel 9</t>
  </si>
  <si>
    <t>maatregel 10</t>
  </si>
  <si>
    <t>maatregel 11</t>
  </si>
  <si>
    <t>maatregel 12</t>
  </si>
  <si>
    <t>maatregel 13</t>
  </si>
  <si>
    <t>maatregel 14</t>
  </si>
  <si>
    <t>maatregel 15</t>
  </si>
  <si>
    <t>maatregel 16</t>
  </si>
  <si>
    <t>maatregel 17</t>
  </si>
  <si>
    <t>maatregel 18</t>
  </si>
  <si>
    <t>maatregel 19</t>
  </si>
  <si>
    <t>maatregel 20</t>
  </si>
  <si>
    <t>Onderhoudsmaatregelen</t>
  </si>
  <si>
    <t>Isolatiemaatregelen</t>
  </si>
  <si>
    <t>straat</t>
  </si>
  <si>
    <t>Huisnummer</t>
  </si>
  <si>
    <t>soort woning</t>
  </si>
  <si>
    <t>subsidiebedrag per woning (automatisch berekend)</t>
  </si>
  <si>
    <t>Glas</t>
  </si>
  <si>
    <t>Dak</t>
  </si>
  <si>
    <t>gevel</t>
  </si>
  <si>
    <t>vloer</t>
  </si>
  <si>
    <t>ventilatie</t>
  </si>
  <si>
    <t>Alles optellen / 2 met een max van 14500</t>
  </si>
  <si>
    <t>Isolatiemaatregel</t>
  </si>
  <si>
    <t>Verduurzamingsvariant</t>
  </si>
  <si>
    <t>Energielabel</t>
  </si>
  <si>
    <t>Aangevraagde subsidie</t>
  </si>
  <si>
    <t>Boolean</t>
  </si>
  <si>
    <t>Eigenaarschap</t>
  </si>
  <si>
    <t>Aantal</t>
  </si>
  <si>
    <t>Tekst bij lage NEN score</t>
  </si>
  <si>
    <t>A+++/A++/A+/A</t>
  </si>
  <si>
    <t>Ja</t>
  </si>
  <si>
    <t>Te lage NEN-score</t>
  </si>
  <si>
    <t>Zolder-/vlieringisolatie</t>
  </si>
  <si>
    <t>Uitkeren subsidie</t>
  </si>
  <si>
    <t>Alle woningen behalen minimaal energielabel B</t>
  </si>
  <si>
    <t>B</t>
  </si>
  <si>
    <t>Nee</t>
  </si>
  <si>
    <t>Particuliere verhuur</t>
  </si>
  <si>
    <t>Spouwmuurisolatie</t>
  </si>
  <si>
    <t>C</t>
  </si>
  <si>
    <t>D</t>
  </si>
  <si>
    <t>E</t>
  </si>
  <si>
    <t>Bodemisolatie</t>
  </si>
  <si>
    <t>F</t>
  </si>
  <si>
    <t>Glas en panelen in bestaande kozijnen</t>
  </si>
  <si>
    <t>G</t>
  </si>
  <si>
    <t>Isolerende deuren</t>
  </si>
  <si>
    <t>Onbekend</t>
  </si>
  <si>
    <t>Glas panelen in nieuwe kozijnen</t>
  </si>
  <si>
    <t>Isolerende deuren in nieuwe kozijnen</t>
  </si>
  <si>
    <t>CO2 gestuurde ventilatie</t>
  </si>
  <si>
    <t>Balansventilatie met WTW</t>
  </si>
  <si>
    <t>3. Aangevraagde onderhoudsmaatregelen</t>
  </si>
  <si>
    <t>4. Straat</t>
  </si>
  <si>
    <t>5. nr</t>
  </si>
  <si>
    <t>6. Toevoeging</t>
  </si>
  <si>
    <t>7. Postcode</t>
  </si>
  <si>
    <t>8. Woonplaats</t>
  </si>
  <si>
    <t>9. Eigenaar</t>
  </si>
  <si>
    <t>11. Totale uitvoeringskosten per isolatiemaatregel per adres (in euro's)</t>
  </si>
  <si>
    <t>12. Kosten per onderhoudsmaatregel per adres (in euro's)</t>
  </si>
  <si>
    <t>4 t/m 8 Adresgegevens woningen</t>
  </si>
  <si>
    <t>10. Aangevraagde subsidie/ uikeren subsidie</t>
  </si>
  <si>
    <t xml:space="preserve">11. Totale uitvoeringskosten isolatiemaatregelen per adres (in euro's) </t>
  </si>
  <si>
    <t>Toelichting &amp; uitleg</t>
  </si>
  <si>
    <t xml:space="preserve">12. Totale uitvoeringskosten onderhoudsmaatregelen per adres (in euro's) </t>
  </si>
  <si>
    <t>- In kolom 4 vult u per adres de straatnaam in.
- In kolommen 5 en 6 vult u per adres het huisnummer en de toevoeging in.
- In kolom 7 vult u per adres de postcode in.
- In kolom 8 vult u per adres de plaatsnaam in.</t>
  </si>
  <si>
    <t>- Wanneer u in vakje 2a 'Aanvraag subsidie (budgetreservering) selecteert wordt het maximale subsidie bedrag tot 14.500 per woning voor de vve gereserveerd. 
- Wanneer u in vakje 2b 'Uitkeren subsidie selecteerd' wordt het subsidie bedrag dat wordt uitgekeerd berekent op basis van de uitvoeringskosten van de isolatiemaatregelen in 11. en de onderhoudsmaatregelen in 12.</t>
  </si>
  <si>
    <t>- Per adres vult u de kosten per isolatiemaatregel in die zijn gebasseerd op basis van de verdeelsleutel in de splitsingakte van de vve.</t>
  </si>
  <si>
    <t>13. Totaaloverzicht van aanvraag</t>
  </si>
  <si>
    <t>- Wanneer u in vakje 2a  'aanvraag subsidie (budgetreservering)'selecteert: in dat geval hoeft u bij stap 2 alleen de vakjes 4 t/m 8: de adresgegevens per woning in te vullen, en vak 9: de eigendomsvorm per woning in te vullen.
- Wanneer u in vakje 2a 'Uitkeren subsidie' selecteert: kunt u bij 2b de duurzaamheidsvariant selecteren. Dan selecteert u in vakje 2b:  'minimaal drie isolatiemaatregelen' of 'alle woningen komen na de renovatie uit op energielabel b'.</t>
  </si>
  <si>
    <t>- In vakje 1a vult u uw naam in.
- In vakje 1b vult u uw emailadres in.
- In vakje 1c vult u de de eventuele naam van uw bedrijf of adviesbureau in.
- In valkje 1d vult u de naam van de vereniging van eigenaren (vve) in zoals ingeschreven bij Kamer van Koophandel (statutaire naam).</t>
  </si>
  <si>
    <t>- Deze optie wordt alleen zichtbaar als u bij vraag 2 'Uitkeren subsidie' selecteert. Dan wordt vakje 3a zichtbaar. 
- In vakje 3a vult u het aantal maatregelen voor onderhoud in dat u gaat verhelpen. 
- Vul vervolgens in de tabel van 3c per maatregel (1 - 20) de naam en de conditiescore in. Hoeft u geen maatregelen te nemen. Selecteer dan het lege vakje.</t>
  </si>
  <si>
    <t>- In kolom 9 selecteert u of de woningen binnen de vve in eigendom zijn van: een eigenaar-bewoners, particuliere verhuurder of een woningbouwcorporatie.</t>
  </si>
  <si>
    <t>- Per adres vult u de kosten per maatregel in. Bij deze kosten gaan we uit van de verdeelsleutel in de splitsingsakte van de vve.</t>
  </si>
  <si>
    <t>- Selecteert u in vakje 2a 'Aanvraag subsidie (budgetreservering)? Dan komt hier het totale subsidiebedrag te staan dat we voor u reserveren voor de periode van 2 jaar met de optie voor het verlengen met nog 1 jaar.
- Selecteert u in vakje 2b 'Uitkeren subsidie’? Dan ziet u het totale subsidiebedrag staan dat u krijgt. U ziet dat we 90% overmaken als voorschot en dat we de andere 10% uitkeren nadat het werk klaar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</si>
</sst>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2]\ * #,##0.00_ ;_ [$€-2]\ * \-#,##0.00_ ;_ [$€-2]\ * &quot;-&quot;??_ ;_ @_ "/>
  </numFmts>
  <fonts count="18">
    <font>
      <sz val="11"/>
      <color theme="1"/>
      <name val="Aptos Narrow"/>
      <family val="2"/>
      <scheme val="minor"/>
    </font>
    <font>
      <sz val="8"/>
      <name val="Aptos Narrow"/>
      <family val="2"/>
      <scheme val="minor"/>
    </font>
    <font>
      <sz val="11"/>
      <color rgb="FF3F3F76"/>
      <name val="Aptos Narrow"/>
      <family val="2"/>
      <scheme val="minor"/>
    </font>
    <font>
      <b/>
      <sz val="11"/>
      <color theme="0"/>
      <name val="Aptos Narrow"/>
      <family val="2"/>
      <scheme val="minor"/>
    </font>
    <font>
      <b/>
      <sz val="11"/>
      <color theme="1"/>
      <name val="Aptos Narrow"/>
      <family val="2"/>
      <scheme val="minor"/>
    </font>
    <font>
      <u/>
      <sz val="11"/>
      <color theme="1"/>
      <name val="Aptos Narrow"/>
      <family val="2"/>
      <scheme val="minor"/>
    </font>
    <font>
      <i/>
      <sz val="9"/>
      <color theme="0" tint="-0.499984740745262"/>
      <name val="Aptos Narrow"/>
      <family val="2"/>
      <scheme val="minor"/>
    </font>
    <font>
      <b/>
      <sz val="9"/>
      <color theme="1"/>
      <name val="Aptos Narrow"/>
      <family val="2"/>
      <scheme val="minor"/>
    </font>
    <font>
      <sz val="11"/>
      <name val="Aptos Narrow"/>
      <family val="2"/>
      <scheme val="minor"/>
    </font>
    <font>
      <sz val="11"/>
      <color theme="1"/>
      <name val="Aptos Narrow"/>
      <family val="2"/>
      <scheme val="minor"/>
    </font>
    <font>
      <sz val="10.5"/>
      <color theme="1"/>
      <name val="-apple-system"/>
    </font>
    <font>
      <b/>
      <sz val="10"/>
      <color theme="0"/>
      <name val="Arial"/>
      <family val="2"/>
    </font>
    <font>
      <sz val="11"/>
      <color theme="0" tint="-0.34998626667073579"/>
      <name val="Aptos Narrow"/>
      <family val="2"/>
      <scheme val="minor"/>
    </font>
    <font>
      <b/>
      <sz val="10"/>
      <color theme="1"/>
      <name val="Arial"/>
      <family val="2"/>
    </font>
    <font>
      <sz val="14"/>
      <color theme="1"/>
      <name val="Aptos Narrow"/>
      <family val="2"/>
      <scheme val="minor"/>
    </font>
    <font>
      <b/>
      <sz val="11"/>
      <color theme="1" tint="0.249977111117893"/>
      <name val="Aptos Narrow"/>
      <family val="2"/>
      <scheme val="minor"/>
    </font>
    <font>
      <b/>
      <sz val="11"/>
      <color theme="2" tint="-0.749992370372631"/>
      <name val="Aptos Narrow"/>
      <family val="2"/>
      <scheme val="minor"/>
    </font>
    <font>
      <b/>
      <sz val="16"/>
      <color theme="0"/>
      <name val="Aptos Narrow"/>
      <family val="2"/>
      <scheme val="minor"/>
    </font>
  </fonts>
  <fills count="13">
    <fill>
      <patternFill patternType="none"/>
    </fill>
    <fill>
      <patternFill patternType="gray125"/>
    </fill>
    <fill>
      <patternFill patternType="solid">
        <fgColor rgb="FFFFCC99"/>
      </patternFill>
    </fill>
    <fill>
      <patternFill patternType="solid">
        <fgColor theme="7"/>
        <bgColor indexed="64"/>
      </patternFill>
    </fill>
    <fill>
      <patternFill patternType="solid">
        <fgColor theme="5"/>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4.9989318521683403E-2"/>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rgb="FF7F7F7F"/>
      </left>
      <right style="thin">
        <color rgb="FF7F7F7F"/>
      </right>
      <top/>
      <bottom style="thin">
        <color rgb="FF7F7F7F"/>
      </bottom>
      <diagonal/>
    </border>
    <border>
      <left style="medium">
        <color theme="0" tint="-0.499984740745262"/>
      </left>
      <right style="thin">
        <color rgb="FF7F7F7F"/>
      </right>
      <top style="thin">
        <color rgb="FF7F7F7F"/>
      </top>
      <bottom style="thin">
        <color rgb="FF7F7F7F"/>
      </bottom>
      <diagonal/>
    </border>
    <border>
      <left style="medium">
        <color theme="0" tint="-0.499984740745262"/>
      </left>
      <right style="thin">
        <color rgb="FF7F7F7F"/>
      </right>
      <top style="thin">
        <color rgb="FF7F7F7F"/>
      </top>
      <bottom style="medium">
        <color theme="0" tint="-0.499984740745262"/>
      </bottom>
      <diagonal/>
    </border>
    <border>
      <left style="thin">
        <color rgb="FF7F7F7F"/>
      </left>
      <right style="thin">
        <color rgb="FF7F7F7F"/>
      </right>
      <top style="thin">
        <color rgb="FF7F7F7F"/>
      </top>
      <bottom style="medium">
        <color theme="0" tint="-0.499984740745262"/>
      </bottom>
      <diagonal/>
    </border>
    <border>
      <left style="thin">
        <color rgb="FF7F7F7F"/>
      </left>
      <right style="medium">
        <color indexed="64"/>
      </right>
      <top style="thin">
        <color rgb="FF7F7F7F"/>
      </top>
      <bottom style="thin">
        <color rgb="FF7F7F7F"/>
      </bottom>
      <diagonal/>
    </border>
    <border>
      <left style="medium">
        <color indexed="64"/>
      </left>
      <right style="thin">
        <color theme="0" tint="-0.499984740745262"/>
      </right>
      <top/>
      <bottom/>
      <diagonal/>
    </border>
    <border>
      <left/>
      <right style="medium">
        <color indexed="64"/>
      </right>
      <top style="thin">
        <color theme="0"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2" fillId="2" borderId="1" applyNumberFormat="0" applyAlignment="0" applyProtection="0"/>
    <xf numFmtId="44" fontId="9" fillId="0" borderId="0" applyFont="0" applyFill="0" applyBorder="0" applyAlignment="0" applyProtection="0"/>
  </cellStyleXfs>
  <cellXfs count="126">
    <xf numFmtId="0" fontId="0" fillId="0" borderId="0" xfId="0"/>
    <xf numFmtId="0" fontId="3" fillId="4" borderId="0" xfId="0" applyFont="1" applyFill="1"/>
    <xf numFmtId="0" fontId="0" fillId="5" borderId="0" xfId="0" applyFill="1"/>
    <xf numFmtId="0" fontId="0" fillId="6" borderId="0" xfId="0" applyFill="1"/>
    <xf numFmtId="0" fontId="3" fillId="7" borderId="0" xfId="0" applyFont="1" applyFill="1"/>
    <xf numFmtId="0" fontId="6" fillId="5" borderId="0" xfId="0" applyFont="1" applyFill="1" applyAlignment="1">
      <alignment wrapText="1"/>
    </xf>
    <xf numFmtId="0" fontId="7" fillId="8" borderId="0" xfId="0" applyFont="1" applyFill="1"/>
    <xf numFmtId="0" fontId="6" fillId="9" borderId="0" xfId="0" applyFont="1" applyFill="1" applyAlignment="1">
      <alignment horizontal="left" wrapText="1"/>
    </xf>
    <xf numFmtId="0" fontId="6" fillId="0" borderId="0" xfId="0" applyFont="1" applyAlignment="1">
      <alignment wrapText="1"/>
    </xf>
    <xf numFmtId="2" fontId="0" fillId="5" borderId="0" xfId="0" applyNumberFormat="1" applyFill="1"/>
    <xf numFmtId="2" fontId="0" fillId="0" borderId="0" xfId="0" applyNumberFormat="1"/>
    <xf numFmtId="0" fontId="8" fillId="0" borderId="0" xfId="0" applyFont="1"/>
    <xf numFmtId="0" fontId="2" fillId="2" borderId="1" xfId="1" applyProtection="1">
      <protection locked="0"/>
    </xf>
    <xf numFmtId="164" fontId="0" fillId="0" borderId="0" xfId="0" applyNumberFormat="1"/>
    <xf numFmtId="0" fontId="3" fillId="3" borderId="0" xfId="0" applyFont="1" applyFill="1"/>
    <xf numFmtId="0" fontId="3" fillId="5" borderId="0" xfId="0" applyFont="1" applyFill="1" applyAlignment="1">
      <alignment horizontal="left"/>
    </xf>
    <xf numFmtId="0" fontId="3" fillId="5" borderId="0" xfId="0" applyFont="1" applyFill="1"/>
    <xf numFmtId="0" fontId="6" fillId="5" borderId="0" xfId="0" applyFont="1" applyFill="1" applyAlignment="1">
      <alignment horizontal="left" wrapText="1"/>
    </xf>
    <xf numFmtId="0" fontId="2" fillId="5" borderId="1" xfId="1" applyFill="1" applyProtection="1">
      <protection locked="0"/>
    </xf>
    <xf numFmtId="0" fontId="2" fillId="5" borderId="0" xfId="1" applyFill="1" applyBorder="1" applyProtection="1">
      <protection locked="0"/>
    </xf>
    <xf numFmtId="0" fontId="0" fillId="0" borderId="0" xfId="0" applyProtection="1">
      <protection locked="0"/>
    </xf>
    <xf numFmtId="0" fontId="0" fillId="0" borderId="15" xfId="0" applyBorder="1" applyProtection="1">
      <protection locked="0"/>
    </xf>
    <xf numFmtId="0" fontId="0" fillId="0" borderId="0" xfId="0" applyAlignment="1">
      <alignment wrapText="1"/>
    </xf>
    <xf numFmtId="0" fontId="2" fillId="2" borderId="18" xfId="1" applyBorder="1" applyProtection="1">
      <protection locked="0"/>
    </xf>
    <xf numFmtId="0" fontId="2" fillId="5" borderId="18" xfId="1" applyFill="1" applyBorder="1" applyProtection="1">
      <protection locked="0"/>
    </xf>
    <xf numFmtId="0" fontId="0" fillId="5" borderId="14" xfId="0" applyFill="1" applyBorder="1"/>
    <xf numFmtId="0" fontId="6" fillId="9" borderId="14" xfId="0" applyFont="1" applyFill="1" applyBorder="1" applyAlignment="1">
      <alignment horizontal="left" wrapText="1"/>
    </xf>
    <xf numFmtId="0" fontId="2" fillId="2" borderId="19" xfId="1" applyBorder="1" applyProtection="1">
      <protection locked="0"/>
    </xf>
    <xf numFmtId="0" fontId="2" fillId="2" borderId="20" xfId="1" applyBorder="1" applyProtection="1">
      <protection locked="0"/>
    </xf>
    <xf numFmtId="0" fontId="2" fillId="2" borderId="21" xfId="1" applyBorder="1" applyProtection="1">
      <protection locked="0"/>
    </xf>
    <xf numFmtId="0" fontId="2" fillId="5" borderId="21" xfId="1" applyFill="1" applyBorder="1" applyProtection="1">
      <protection locked="0"/>
    </xf>
    <xf numFmtId="0" fontId="0" fillId="0" borderId="16" xfId="0" applyBorder="1" applyProtection="1">
      <protection locked="0"/>
    </xf>
    <xf numFmtId="0" fontId="0" fillId="0" borderId="17" xfId="0" applyBorder="1" applyProtection="1">
      <protection locked="0"/>
    </xf>
    <xf numFmtId="165" fontId="2" fillId="2" borderId="1" xfId="1" applyNumberFormat="1" applyProtection="1">
      <protection locked="0"/>
    </xf>
    <xf numFmtId="165" fontId="2" fillId="2" borderId="21" xfId="1" applyNumberFormat="1" applyBorder="1" applyProtection="1">
      <protection locked="0"/>
    </xf>
    <xf numFmtId="165" fontId="2" fillId="2" borderId="18" xfId="1" applyNumberFormat="1" applyBorder="1" applyProtection="1">
      <protection locked="0"/>
    </xf>
    <xf numFmtId="165" fontId="0" fillId="0" borderId="0" xfId="0" applyNumberFormat="1"/>
    <xf numFmtId="9" fontId="6" fillId="9" borderId="0" xfId="0" applyNumberFormat="1" applyFont="1" applyFill="1" applyAlignment="1">
      <alignment horizontal="left" wrapText="1"/>
    </xf>
    <xf numFmtId="165" fontId="0" fillId="0" borderId="0" xfId="2" applyNumberFormat="1" applyFont="1" applyProtection="1">
      <protection locked="0"/>
    </xf>
    <xf numFmtId="165" fontId="0" fillId="0" borderId="15" xfId="2" applyNumberFormat="1" applyFont="1" applyBorder="1" applyProtection="1">
      <protection locked="0"/>
    </xf>
    <xf numFmtId="0" fontId="10" fillId="0" borderId="0" xfId="0" applyFont="1"/>
    <xf numFmtId="0" fontId="0" fillId="0" borderId="5" xfId="0" applyBorder="1"/>
    <xf numFmtId="0" fontId="0" fillId="0" borderId="6" xfId="0" applyBorder="1"/>
    <xf numFmtId="0" fontId="0" fillId="0" borderId="7" xfId="0" applyBorder="1"/>
    <xf numFmtId="0" fontId="0" fillId="0" borderId="9" xfId="0" applyBorder="1"/>
    <xf numFmtId="0" fontId="11" fillId="4" borderId="0" xfId="0" applyFont="1" applyFill="1"/>
    <xf numFmtId="0" fontId="4" fillId="0" borderId="5" xfId="0" applyFont="1" applyBorder="1"/>
    <xf numFmtId="164" fontId="4" fillId="0" borderId="6" xfId="0" applyNumberFormat="1" applyFont="1" applyBorder="1"/>
    <xf numFmtId="0" fontId="12" fillId="0" borderId="5" xfId="0" applyFont="1" applyBorder="1"/>
    <xf numFmtId="44" fontId="12" fillId="0" borderId="6" xfId="2" applyFont="1" applyBorder="1"/>
    <xf numFmtId="0" fontId="12" fillId="0" borderId="7" xfId="0" applyFont="1" applyBorder="1"/>
    <xf numFmtId="44" fontId="12" fillId="0" borderId="9" xfId="2" applyFont="1" applyBorder="1"/>
    <xf numFmtId="0" fontId="0" fillId="0" borderId="6" xfId="0" applyBorder="1" applyAlignment="1">
      <alignment horizontal="center"/>
    </xf>
    <xf numFmtId="0" fontId="0" fillId="0" borderId="23" xfId="0" applyBorder="1" applyAlignment="1">
      <alignment horizontal="left"/>
    </xf>
    <xf numFmtId="0" fontId="13" fillId="0" borderId="6" xfId="0" applyFont="1" applyBorder="1"/>
    <xf numFmtId="0" fontId="0" fillId="0" borderId="6" xfId="0" applyBorder="1" applyProtection="1">
      <protection locked="0"/>
    </xf>
    <xf numFmtId="0" fontId="0" fillId="0" borderId="8" xfId="0" applyBorder="1"/>
    <xf numFmtId="0" fontId="0" fillId="0" borderId="5" xfId="0" applyBorder="1" applyAlignment="1">
      <alignment horizontal="left"/>
    </xf>
    <xf numFmtId="165" fontId="0" fillId="0" borderId="0" xfId="2" applyNumberFormat="1" applyFont="1" applyBorder="1" applyProtection="1">
      <protection locked="0"/>
    </xf>
    <xf numFmtId="0" fontId="14" fillId="0" borderId="0" xfId="0" applyFont="1"/>
    <xf numFmtId="0" fontId="4" fillId="10" borderId="14" xfId="0" applyFont="1" applyFill="1" applyBorder="1"/>
    <xf numFmtId="0" fontId="4" fillId="10" borderId="0" xfId="0" applyFont="1" applyFill="1"/>
    <xf numFmtId="0" fontId="4" fillId="10" borderId="0" xfId="0" applyFont="1" applyFill="1" applyAlignment="1">
      <alignment wrapText="1"/>
    </xf>
    <xf numFmtId="0" fontId="15" fillId="11" borderId="0" xfId="0" applyFont="1" applyFill="1"/>
    <xf numFmtId="0" fontId="4" fillId="10" borderId="15" xfId="0" applyFont="1" applyFill="1" applyBorder="1"/>
    <xf numFmtId="0" fontId="16" fillId="11" borderId="0" xfId="0" applyFont="1" applyFill="1" applyAlignment="1">
      <alignment wrapText="1"/>
    </xf>
    <xf numFmtId="0" fontId="16" fillId="11" borderId="15" xfId="0" applyFont="1" applyFill="1" applyBorder="1" applyAlignment="1">
      <alignment wrapText="1"/>
    </xf>
    <xf numFmtId="0" fontId="0" fillId="0" borderId="0" xfId="0" applyAlignment="1">
      <alignment horizontal="center"/>
    </xf>
    <xf numFmtId="0" fontId="4" fillId="0" borderId="0" xfId="0" applyFont="1"/>
    <xf numFmtId="49" fontId="0" fillId="0" borderId="0" xfId="0" applyNumberFormat="1" applyAlignment="1">
      <alignment wrapText="1"/>
    </xf>
    <xf numFmtId="49" fontId="4" fillId="0" borderId="0" xfId="0" applyNumberFormat="1" applyFont="1" applyAlignment="1">
      <alignment wrapText="1"/>
    </xf>
    <xf numFmtId="49" fontId="0" fillId="0" borderId="0" xfId="0" applyNumberFormat="1" applyAlignment="1">
      <alignment vertical="top" wrapText="1"/>
    </xf>
    <xf numFmtId="49" fontId="14" fillId="0" borderId="0" xfId="0" applyNumberFormat="1" applyFont="1" applyAlignment="1">
      <alignment wrapText="1"/>
    </xf>
    <xf numFmtId="49" fontId="0" fillId="0" borderId="0" xfId="0" applyNumberFormat="1"/>
    <xf numFmtId="49" fontId="14" fillId="0" borderId="0" xfId="0" applyNumberFormat="1" applyFont="1"/>
    <xf numFmtId="0" fontId="3" fillId="0" borderId="0" xfId="0" applyFont="1"/>
    <xf numFmtId="0" fontId="3" fillId="3" borderId="28" xfId="0" applyFont="1" applyFill="1" applyBorder="1"/>
    <xf numFmtId="49" fontId="0" fillId="0" borderId="29" xfId="0" applyNumberFormat="1" applyBorder="1" applyAlignment="1">
      <alignment wrapText="1"/>
    </xf>
    <xf numFmtId="49" fontId="4" fillId="10" borderId="29" xfId="0" applyNumberFormat="1" applyFont="1" applyFill="1" applyBorder="1" applyAlignment="1">
      <alignment wrapText="1"/>
    </xf>
    <xf numFmtId="49" fontId="0" fillId="12" borderId="29" xfId="0" applyNumberFormat="1" applyFill="1" applyBorder="1" applyAlignment="1">
      <alignment vertical="top" wrapText="1"/>
    </xf>
    <xf numFmtId="49" fontId="0" fillId="12" borderId="29" xfId="0" applyNumberFormat="1" applyFill="1" applyBorder="1" applyAlignment="1">
      <alignment wrapText="1"/>
    </xf>
    <xf numFmtId="49" fontId="0" fillId="12" borderId="30" xfId="0" applyNumberFormat="1" applyFill="1" applyBorder="1" applyAlignment="1">
      <alignment vertical="top" wrapText="1"/>
    </xf>
    <xf numFmtId="49" fontId="4" fillId="10" borderId="29" xfId="0" applyNumberFormat="1" applyFont="1" applyFill="1" applyBorder="1"/>
    <xf numFmtId="49" fontId="0" fillId="0" borderId="29" xfId="0" applyNumberFormat="1" applyBorder="1"/>
    <xf numFmtId="0" fontId="3" fillId="4" borderId="31" xfId="0" applyFont="1" applyFill="1" applyBorder="1"/>
    <xf numFmtId="49" fontId="0" fillId="12" borderId="30" xfId="0" applyNumberFormat="1" applyFill="1" applyBorder="1" applyAlignment="1">
      <alignment wrapText="1"/>
    </xf>
    <xf numFmtId="49" fontId="0" fillId="12" borderId="29" xfId="0" applyNumberFormat="1" applyFill="1" applyBorder="1" applyAlignment="1">
      <alignment horizontal="left" vertical="top" wrapText="1"/>
    </xf>
    <xf numFmtId="49" fontId="0" fillId="12" borderId="30" xfId="0" applyNumberFormat="1" applyFill="1" applyBorder="1" applyAlignment="1">
      <alignment horizontal="left" vertical="top" wrapText="1"/>
    </xf>
    <xf numFmtId="0" fontId="17" fillId="4" borderId="25" xfId="0" applyFont="1" applyFill="1" applyBorder="1" applyAlignment="1">
      <alignment horizontal="center" wrapText="1"/>
    </xf>
    <xf numFmtId="0" fontId="17" fillId="4" borderId="26" xfId="0" applyFont="1" applyFill="1" applyBorder="1" applyAlignment="1">
      <alignment horizontal="center" wrapText="1"/>
    </xf>
    <xf numFmtId="0" fontId="17" fillId="4" borderId="27" xfId="0" applyFont="1" applyFill="1" applyBorder="1" applyAlignment="1">
      <alignment horizont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2" fillId="2" borderId="10" xfId="1" applyBorder="1" applyAlignment="1" applyProtection="1">
      <alignment horizontal="left"/>
      <protection locked="0"/>
    </xf>
    <xf numFmtId="0" fontId="2" fillId="2" borderId="24" xfId="1" applyBorder="1" applyAlignment="1" applyProtection="1">
      <alignment horizontal="left"/>
      <protection locked="0"/>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2" fillId="2" borderId="1" xfId="1" applyAlignment="1" applyProtection="1">
      <alignment horizontal="left"/>
      <protection locked="0"/>
    </xf>
    <xf numFmtId="0" fontId="2" fillId="2" borderId="22" xfId="1" applyBorder="1" applyAlignment="1" applyProtection="1">
      <alignment horizontal="left"/>
      <protection locked="0"/>
    </xf>
    <xf numFmtId="0" fontId="4" fillId="0" borderId="5" xfId="0" applyFont="1" applyBorder="1" applyAlignment="1">
      <alignment horizontal="left"/>
    </xf>
    <xf numFmtId="0" fontId="4" fillId="0" borderId="0" xfId="0" applyFont="1" applyAlignment="1">
      <alignment horizontal="left"/>
    </xf>
    <xf numFmtId="0" fontId="4" fillId="0" borderId="6" xfId="0" applyFont="1" applyBorder="1" applyAlignment="1">
      <alignment horizontal="left"/>
    </xf>
    <xf numFmtId="0" fontId="2" fillId="2" borderId="1" xfId="1" applyAlignment="1" applyProtection="1">
      <alignment horizontal="left" wrapText="1"/>
      <protection locked="0"/>
    </xf>
    <xf numFmtId="1" fontId="0" fillId="0" borderId="0" xfId="0" applyNumberFormat="1" applyProtection="1">
      <protection locked="0"/>
    </xf>
    <xf numFmtId="1" fontId="0" fillId="0" borderId="6" xfId="0" applyNumberFormat="1" applyBorder="1" applyProtection="1">
      <protection locked="0"/>
    </xf>
    <xf numFmtId="0" fontId="4" fillId="10" borderId="0" xfId="0" applyFont="1" applyFill="1" applyAlignment="1">
      <alignment horizontal="left"/>
    </xf>
    <xf numFmtId="0" fontId="3" fillId="3" borderId="11" xfId="0" applyFont="1" applyFill="1" applyBorder="1" applyAlignment="1">
      <alignment horizontal="left"/>
    </xf>
    <xf numFmtId="0" fontId="3" fillId="3" borderId="12" xfId="0" applyFont="1" applyFill="1" applyBorder="1" applyAlignment="1">
      <alignment horizontal="left"/>
    </xf>
    <xf numFmtId="0" fontId="3" fillId="3" borderId="13" xfId="0" applyFont="1" applyFill="1" applyBorder="1" applyAlignment="1">
      <alignment horizontal="left"/>
    </xf>
    <xf numFmtId="0" fontId="0" fillId="0" borderId="14" xfId="0" applyBorder="1" applyAlignment="1">
      <alignment horizontal="left" vertical="top" wrapText="1"/>
    </xf>
    <xf numFmtId="0" fontId="0" fillId="0" borderId="0" xfId="0"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0" fillId="0" borderId="5" xfId="0" applyBorder="1" applyAlignment="1">
      <alignment horizontal="center" wrapText="1"/>
    </xf>
    <xf numFmtId="0" fontId="0" fillId="0" borderId="0" xfId="0" applyAlignment="1">
      <alignment horizontal="center" wrapText="1"/>
    </xf>
    <xf numFmtId="0" fontId="0" fillId="0" borderId="6" xfId="0" applyBorder="1" applyAlignment="1">
      <alignment horizontal="center" wrapText="1"/>
    </xf>
    <xf numFmtId="0" fontId="3" fillId="4" borderId="2" xfId="0" applyFont="1" applyFill="1" applyBorder="1" applyAlignment="1">
      <alignment horizontal="left"/>
    </xf>
    <xf numFmtId="0" fontId="3" fillId="4" borderId="4" xfId="0" applyFont="1" applyFill="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3" fillId="3" borderId="0" xfId="0" applyFont="1" applyFill="1" applyAlignment="1">
      <alignment horizontal="left"/>
    </xf>
  </cellXfs>
  <cellStyles count="3">
    <cellStyle name="Invoer" xfId="1" builtinId="20"/>
    <cellStyle name="Standaard" xfId="0" builtinId="0"/>
    <cellStyle name="Valuta" xfId="2" builtinId="4"/>
  </cellStyles>
  <dxfs count="8">
    <dxf>
      <fill>
        <patternFill patternType="solid">
          <fgColor auto="1"/>
          <bgColor rgb="FFFFCC99"/>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fgColor auto="1"/>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auto="1"/>
          <bgColor rgb="FFFFCC99"/>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fgColor auto="1"/>
          <bgColor auto="1"/>
        </patternFill>
      </fill>
      <border>
        <left style="hair">
          <color theme="0" tint="-0.499984740745262"/>
        </left>
        <right style="hair">
          <color theme="0" tint="-0.499984740745262"/>
        </right>
        <top style="hair">
          <color theme="0" tint="-0.499984740745262"/>
        </top>
        <bottom style="hair">
          <color theme="0" tint="-0.499984740745262"/>
        </bottom>
      </border>
    </dxf>
    <dxf>
      <fill>
        <patternFill>
          <fgColor rgb="FFFFCC00"/>
          <bgColor rgb="FFFFCC99"/>
        </patternFill>
      </fill>
      <border>
        <left style="thin">
          <color theme="0" tint="-0.499984740745262"/>
        </left>
        <right style="thin">
          <color theme="1"/>
        </right>
        <top style="thin">
          <color theme="0" tint="-0.499984740745262"/>
        </top>
        <bottom style="thin">
          <color theme="0" tint="-0.499984740745262"/>
        </bottom>
      </border>
    </dxf>
    <dxf>
      <fill>
        <patternFill>
          <fgColor rgb="FFFFCC00"/>
          <bgColor rgb="FFFFCC99"/>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auto="1"/>
          <bgColor rgb="FFFFCC99"/>
        </patternFill>
      </fill>
      <border>
        <left style="thin">
          <color theme="0" tint="-0.499984740745262"/>
        </left>
        <right style="thin">
          <color theme="0" tint="-0.499984740745262"/>
        </right>
        <top style="thin">
          <color theme="0" tint="-0.499984740745262"/>
        </top>
        <bottom style="thin">
          <color theme="0" tint="-0.499984740745262"/>
        </bottom>
      </border>
    </dxf>
    <dxf>
      <font>
        <color rgb="FF002060"/>
      </font>
      <fill>
        <patternFill>
          <fgColor rgb="FFFFCC00"/>
          <bgColor rgb="FFFFCC99"/>
        </patternFill>
      </fill>
      <border>
        <left style="hair">
          <color theme="0" tint="-0.499984740745262"/>
        </left>
        <right style="thin">
          <color theme="0" tint="-0.499984740745262"/>
        </right>
        <top style="hair">
          <color theme="0" tint="-0.499984740745262"/>
        </top>
        <bottom style="hair">
          <color theme="0" tint="-0.499984740745262"/>
        </bottom>
      </border>
    </dxf>
  </dxfs>
  <tableStyles count="0" defaultTableStyle="TableStyleMedium2" defaultPivotStyle="PivotStyleLight16"/>
  <colors>
    <mruColors>
      <color rgb="FFFFCC99"/>
      <color rgb="FFFFD13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ug001\Downloads\grote-vve-isoleren-voorbeeld-overzicht-aanvraag-subsidie%20(4).xlsx" TargetMode="External"/><Relationship Id="rId1" Type="http://schemas.openxmlformats.org/officeDocument/2006/relationships/externalLinkPath" Target="file:///C:\Users\haug001\Downloads\grote-vve-isoleren-voorbeeld-overzicht-aanvraag-subsidie%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Toelichting"/>
      <sheetName val="2. Invulblad"/>
      <sheetName val="3. Subsidie per categorie"/>
      <sheetName val="Lijstjes"/>
    </sheetNames>
    <sheetDataSet>
      <sheetData sheetId="0"/>
      <sheetData sheetId="1"/>
      <sheetData sheetId="2"/>
      <sheetData sheetId="3">
        <row r="2">
          <cell r="F2" t="str">
            <v>Ja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886D-4515-4E3D-B7E9-1F56E99E29EB}">
  <dimension ref="B1:AJ25"/>
  <sheetViews>
    <sheetView workbookViewId="0">
      <selection activeCell="E9" sqref="E9"/>
    </sheetView>
  </sheetViews>
  <sheetFormatPr defaultRowHeight="14.5"/>
  <cols>
    <col min="1" max="1" width="1.54296875" customWidth="1"/>
    <col min="2" max="2" width="72" style="69" customWidth="1"/>
    <col min="3" max="3" width="1.36328125" customWidth="1"/>
    <col min="4" max="4" width="67.08984375" style="73" customWidth="1"/>
    <col min="5" max="5" width="1.08984375" customWidth="1"/>
    <col min="6" max="6" width="52.54296875" customWidth="1"/>
  </cols>
  <sheetData>
    <row r="1" spans="2:36" ht="7.25" customHeight="1" thickBot="1"/>
    <row r="2" spans="2:36" ht="21.65" customHeight="1" thickBot="1">
      <c r="B2" s="88" t="s">
        <v>121</v>
      </c>
      <c r="C2" s="89"/>
      <c r="D2" s="89"/>
      <c r="E2" s="89"/>
      <c r="F2" s="90"/>
    </row>
    <row r="3" spans="2:36" ht="8" customHeight="1" thickBot="1"/>
    <row r="4" spans="2:36">
      <c r="B4" s="76" t="s">
        <v>0</v>
      </c>
      <c r="C4" s="75"/>
      <c r="D4" s="76" t="s">
        <v>5</v>
      </c>
      <c r="E4" s="75"/>
      <c r="F4" s="84" t="s">
        <v>126</v>
      </c>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row>
    <row r="5" spans="2:36" ht="8" customHeight="1">
      <c r="B5" s="77"/>
      <c r="D5" s="83"/>
      <c r="F5" s="86" t="s">
        <v>132</v>
      </c>
    </row>
    <row r="6" spans="2:36">
      <c r="B6" s="78" t="s">
        <v>2</v>
      </c>
      <c r="D6" s="78" t="s">
        <v>118</v>
      </c>
      <c r="F6" s="86"/>
    </row>
    <row r="7" spans="2:36" ht="72.5">
      <c r="B7" s="79" t="s">
        <v>128</v>
      </c>
      <c r="D7" s="79" t="s">
        <v>123</v>
      </c>
      <c r="E7" s="59"/>
      <c r="F7" s="86"/>
      <c r="G7" s="59"/>
      <c r="H7" s="59"/>
      <c r="I7" s="59"/>
      <c r="J7" s="59"/>
      <c r="K7" s="59"/>
      <c r="L7" s="59"/>
      <c r="M7" s="59"/>
    </row>
    <row r="8" spans="2:36" ht="19" thickBot="1">
      <c r="B8" s="78" t="s">
        <v>10</v>
      </c>
      <c r="D8" s="78" t="s">
        <v>115</v>
      </c>
      <c r="E8" s="59"/>
      <c r="F8" s="87"/>
      <c r="G8" s="59"/>
      <c r="H8" s="59"/>
      <c r="I8" s="59"/>
      <c r="J8" s="59"/>
      <c r="K8" s="59"/>
      <c r="L8" s="59"/>
      <c r="M8" s="59"/>
    </row>
    <row r="9" spans="2:36" ht="88">
      <c r="B9" s="80" t="s">
        <v>127</v>
      </c>
      <c r="D9" s="79" t="s">
        <v>130</v>
      </c>
      <c r="E9" s="59"/>
      <c r="F9" s="59"/>
      <c r="G9" s="59"/>
      <c r="H9" s="59"/>
      <c r="I9" s="59"/>
      <c r="J9" s="59"/>
      <c r="K9" s="59"/>
      <c r="L9" s="59"/>
      <c r="M9" s="59"/>
    </row>
    <row r="10" spans="2:36" ht="18.5">
      <c r="B10" s="78" t="s">
        <v>109</v>
      </c>
      <c r="D10" s="82" t="s">
        <v>119</v>
      </c>
      <c r="E10" s="59"/>
      <c r="F10" s="59"/>
      <c r="G10" s="59"/>
      <c r="H10" s="59"/>
      <c r="I10" s="59"/>
      <c r="J10" s="59"/>
      <c r="K10" s="59"/>
      <c r="L10" s="59"/>
      <c r="M10" s="59"/>
    </row>
    <row r="11" spans="2:36" ht="73" thickBot="1">
      <c r="B11" s="81" t="s">
        <v>129</v>
      </c>
      <c r="D11" s="79" t="s">
        <v>124</v>
      </c>
      <c r="E11" s="59"/>
      <c r="F11" s="59"/>
      <c r="G11" s="59"/>
      <c r="H11" s="59"/>
      <c r="I11" s="59"/>
      <c r="J11" s="59"/>
      <c r="K11" s="59"/>
      <c r="L11" s="59"/>
      <c r="M11" s="59"/>
    </row>
    <row r="12" spans="2:36" ht="18.5">
      <c r="B12" s="70"/>
      <c r="D12" s="82" t="s">
        <v>120</v>
      </c>
      <c r="E12" s="59"/>
      <c r="F12" s="59"/>
      <c r="G12" s="59"/>
      <c r="H12" s="59"/>
      <c r="I12" s="59"/>
      <c r="J12" s="59"/>
      <c r="K12" s="59"/>
      <c r="L12" s="59"/>
      <c r="M12" s="59"/>
    </row>
    <row r="13" spans="2:36" ht="30">
      <c r="B13" s="71"/>
      <c r="D13" s="80" t="s">
        <v>125</v>
      </c>
      <c r="E13" s="59"/>
      <c r="F13" s="59"/>
      <c r="G13" s="59"/>
      <c r="H13" s="59"/>
      <c r="I13" s="59"/>
      <c r="J13" s="59"/>
      <c r="K13" s="59"/>
      <c r="L13" s="59"/>
      <c r="M13" s="59"/>
    </row>
    <row r="14" spans="2:36" ht="18.5">
      <c r="B14" s="70"/>
      <c r="D14" s="82" t="s">
        <v>122</v>
      </c>
      <c r="E14" s="59"/>
      <c r="F14" s="59"/>
      <c r="G14" s="59"/>
      <c r="H14" s="59"/>
      <c r="I14" s="59"/>
      <c r="J14" s="59"/>
      <c r="K14" s="59"/>
      <c r="L14" s="59"/>
      <c r="M14" s="59"/>
    </row>
    <row r="15" spans="2:36" ht="30.5" thickBot="1">
      <c r="B15" s="71"/>
      <c r="D15" s="85" t="s">
        <v>131</v>
      </c>
      <c r="E15" s="59"/>
      <c r="F15" s="59"/>
      <c r="G15" s="59"/>
      <c r="H15" s="59"/>
      <c r="I15" s="59"/>
      <c r="J15" s="59"/>
      <c r="K15" s="59"/>
      <c r="L15" s="59"/>
      <c r="M15" s="59"/>
    </row>
    <row r="16" spans="2:36" ht="16.25" customHeight="1">
      <c r="D16" s="74"/>
      <c r="E16" s="75"/>
      <c r="F16" s="59"/>
      <c r="G16" s="59"/>
      <c r="H16" s="59"/>
      <c r="I16" s="59"/>
      <c r="J16" s="59"/>
      <c r="K16" s="59"/>
      <c r="L16" s="59"/>
      <c r="M16" s="59"/>
    </row>
    <row r="17" spans="2:13" ht="90.65" customHeight="1">
      <c r="D17" s="74"/>
      <c r="E17" s="59"/>
      <c r="F17" s="59"/>
      <c r="G17" s="59"/>
      <c r="H17" s="59"/>
      <c r="I17" s="59"/>
      <c r="J17" s="59"/>
      <c r="K17" s="59"/>
      <c r="L17" s="59"/>
      <c r="M17" s="59"/>
    </row>
    <row r="18" spans="2:13" ht="18.5">
      <c r="D18" s="74"/>
      <c r="E18" s="59"/>
      <c r="F18" s="59"/>
      <c r="G18" s="59"/>
      <c r="H18" s="59"/>
      <c r="I18" s="59"/>
      <c r="J18" s="59"/>
      <c r="K18" s="59"/>
      <c r="L18" s="59"/>
      <c r="M18" s="59"/>
    </row>
    <row r="19" spans="2:13" ht="18.5">
      <c r="B19" s="72"/>
      <c r="C19" s="59"/>
      <c r="D19" s="74"/>
      <c r="E19" s="59"/>
      <c r="F19" s="59"/>
      <c r="G19" s="59"/>
      <c r="H19" s="59"/>
      <c r="I19" s="59"/>
      <c r="J19" s="59"/>
      <c r="K19" s="59"/>
      <c r="L19" s="59"/>
      <c r="M19" s="59"/>
    </row>
    <row r="20" spans="2:13" ht="18.5">
      <c r="B20" s="72"/>
      <c r="C20" s="59"/>
      <c r="D20" s="74"/>
      <c r="E20" s="59"/>
      <c r="F20" s="59"/>
      <c r="G20" s="59"/>
      <c r="H20" s="59"/>
      <c r="I20" s="59"/>
      <c r="J20" s="59"/>
      <c r="K20" s="59"/>
      <c r="L20" s="59"/>
      <c r="M20" s="59"/>
    </row>
    <row r="21" spans="2:13" ht="18.5">
      <c r="B21" s="72"/>
      <c r="C21" s="59"/>
      <c r="D21" s="74"/>
      <c r="E21" s="59"/>
      <c r="F21" s="59"/>
      <c r="G21" s="59"/>
      <c r="H21" s="59"/>
      <c r="I21" s="59"/>
      <c r="J21" s="59"/>
      <c r="K21" s="59"/>
      <c r="L21" s="59"/>
      <c r="M21" s="59"/>
    </row>
    <row r="22" spans="2:13" ht="18.5">
      <c r="B22" s="72"/>
      <c r="C22" s="59"/>
      <c r="D22" s="74"/>
      <c r="E22" s="59"/>
      <c r="F22" s="59"/>
      <c r="G22" s="59"/>
      <c r="H22" s="59"/>
      <c r="I22" s="59"/>
      <c r="J22" s="59"/>
      <c r="K22" s="59"/>
      <c r="L22" s="59"/>
      <c r="M22" s="59"/>
    </row>
    <row r="23" spans="2:13" ht="18.5">
      <c r="B23" s="72"/>
      <c r="C23" s="59"/>
      <c r="D23" s="74"/>
      <c r="E23" s="59"/>
      <c r="F23" s="59"/>
      <c r="G23" s="59"/>
      <c r="H23" s="59"/>
      <c r="I23" s="59"/>
      <c r="J23" s="59"/>
      <c r="K23" s="59"/>
      <c r="L23" s="59"/>
      <c r="M23" s="59"/>
    </row>
    <row r="24" spans="2:13" ht="18.5">
      <c r="B24" s="72"/>
      <c r="C24" s="59"/>
      <c r="D24" s="74"/>
      <c r="E24" s="59"/>
      <c r="F24" s="59"/>
      <c r="G24" s="59"/>
      <c r="H24" s="59"/>
      <c r="I24" s="59"/>
      <c r="J24" s="59"/>
      <c r="K24" s="59"/>
      <c r="L24" s="59"/>
      <c r="M24" s="59"/>
    </row>
    <row r="25" spans="2:13" ht="18.5">
      <c r="B25" s="72"/>
      <c r="C25" s="59"/>
      <c r="D25" s="74"/>
      <c r="E25" s="59"/>
      <c r="F25" s="59"/>
      <c r="G25" s="59"/>
      <c r="H25" s="59"/>
      <c r="I25" s="59"/>
      <c r="J25" s="59"/>
      <c r="K25" s="59"/>
      <c r="L25" s="59"/>
      <c r="M25" s="59"/>
    </row>
  </sheetData>
  <sheetProtection algorithmName="SHA-512" hashValue="/Q0314Tae7XEqBdNejz+7DkBV5kYYRbFF1V0Be9KwIo3BkwHinmea7qZHzPuPR6IYmtgAxyqllOU6bfLxWXIRA==" saltValue="ur2mqrYYDSbNjkP1cE1HuQ==" spinCount="100000" sheet="1" objects="1" scenarios="1"/>
  <mergeCells count="2">
    <mergeCell ref="F5:F8"/>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89A2-56F1-42A5-891B-608D65CE68AD}">
  <dimension ref="B1:AL800"/>
  <sheetViews>
    <sheetView showZeros="0" tabSelected="1" workbookViewId="0">
      <selection activeCell="C12" sqref="C12:D12"/>
    </sheetView>
  </sheetViews>
  <sheetFormatPr defaultRowHeight="14.5"/>
  <cols>
    <col min="1" max="1" width="1.6328125" customWidth="1"/>
    <col min="2" max="2" width="33" bestFit="1" customWidth="1"/>
    <col min="3" max="3" width="32" customWidth="1"/>
    <col min="4" max="4" width="24.90625" customWidth="1"/>
    <col min="5" max="5" width="1.36328125" customWidth="1"/>
    <col min="6" max="6" width="25" customWidth="1"/>
    <col min="7" max="7" width="13.36328125" customWidth="1"/>
    <col min="8" max="8" width="13.54296875" customWidth="1"/>
    <col min="9" max="9" width="11.90625" customWidth="1"/>
    <col min="10" max="10" width="13.453125" customWidth="1"/>
    <col min="11" max="11" width="14.08984375" customWidth="1"/>
    <col min="12" max="12" width="19.90625" customWidth="1"/>
    <col min="13" max="13" width="11.6328125" style="36" bestFit="1" customWidth="1"/>
    <col min="14" max="14" width="11.08984375" style="36" bestFit="1" customWidth="1"/>
    <col min="15" max="15" width="13.08984375" style="36" bestFit="1" customWidth="1"/>
    <col min="16" max="16" width="12.453125" style="36" bestFit="1" customWidth="1"/>
    <col min="17" max="17" width="15.36328125" style="36" customWidth="1"/>
    <col min="18" max="18" width="2.54296875" customWidth="1"/>
    <col min="19" max="19" width="15.90625" customWidth="1"/>
    <col min="20" max="22" width="14.36328125" bestFit="1" customWidth="1"/>
    <col min="23" max="23" width="14.90625" customWidth="1"/>
    <col min="24" max="24" width="14.54296875" customWidth="1"/>
    <col min="25" max="25" width="13.54296875" customWidth="1"/>
    <col min="26" max="26" width="17.36328125" customWidth="1"/>
    <col min="27" max="27" width="13.90625" customWidth="1"/>
    <col min="28" max="28" width="14.36328125" customWidth="1"/>
    <col min="29" max="29" width="15.453125" customWidth="1"/>
    <col min="30" max="30" width="14.54296875" customWidth="1"/>
    <col min="31" max="31" width="14.6328125" customWidth="1"/>
    <col min="32" max="32" width="13.54296875" customWidth="1"/>
    <col min="33" max="33" width="14" customWidth="1"/>
    <col min="34" max="34" width="14.54296875" customWidth="1"/>
    <col min="35" max="35" width="15" customWidth="1"/>
    <col min="36" max="36" width="14.54296875" customWidth="1"/>
    <col min="37" max="37" width="13.54296875" customWidth="1"/>
    <col min="38" max="38" width="14.453125" customWidth="1"/>
  </cols>
  <sheetData>
    <row r="1" spans="2:38" ht="7.25" customHeight="1" thickBot="1"/>
    <row r="2" spans="2:38">
      <c r="B2" s="114" t="s">
        <v>0</v>
      </c>
      <c r="C2" s="115"/>
      <c r="D2" s="116"/>
      <c r="F2" s="120" t="s">
        <v>126</v>
      </c>
      <c r="G2" s="121"/>
    </row>
    <row r="3" spans="2:38">
      <c r="B3" s="117" t="s">
        <v>1</v>
      </c>
      <c r="C3" s="118"/>
      <c r="D3" s="119"/>
      <c r="F3" s="46" t="str">
        <f>IF(C12=Lijstjes!B2,"Totale budgetreservering","Totale uit te keren subsidie")</f>
        <v>Totale uit te keren subsidie</v>
      </c>
      <c r="G3" s="47">
        <f>SUM(L13:L800)</f>
        <v>0</v>
      </c>
    </row>
    <row r="4" spans="2:38" ht="29.25" customHeight="1">
      <c r="B4" s="117"/>
      <c r="C4" s="118"/>
      <c r="D4" s="119"/>
      <c r="E4" s="22"/>
      <c r="F4" s="48" t="str">
        <f>IF(C12=Lijstjes!B3,"Voorschot (90%)","")</f>
        <v/>
      </c>
      <c r="G4" s="49" t="str">
        <f>IF(C12=Lijstjes!B3,'Gegevens vve en per adres'!G3*0.9,"")</f>
        <v/>
      </c>
    </row>
    <row r="5" spans="2:38" ht="15" thickBot="1">
      <c r="B5" s="100" t="s">
        <v>2</v>
      </c>
      <c r="C5" s="101"/>
      <c r="D5" s="102"/>
      <c r="F5" s="50" t="str">
        <f>IF(C12=Lijstjes!B3,"Na oplevering (10%)","")</f>
        <v/>
      </c>
      <c r="G5" s="51" t="str">
        <f>IF(C12=Lijstjes!B3,'Gegevens vve en per adres'!G3*0.1,"")</f>
        <v/>
      </c>
    </row>
    <row r="6" spans="2:38" ht="15" thickBot="1">
      <c r="B6" s="57" t="s">
        <v>3</v>
      </c>
      <c r="C6" s="98"/>
      <c r="D6" s="99"/>
      <c r="M6"/>
      <c r="N6"/>
      <c r="O6"/>
      <c r="P6"/>
      <c r="Q6"/>
    </row>
    <row r="7" spans="2:38">
      <c r="B7" s="57" t="s">
        <v>4</v>
      </c>
      <c r="C7" s="98"/>
      <c r="D7" s="99"/>
      <c r="F7" s="107" t="s">
        <v>5</v>
      </c>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9"/>
    </row>
    <row r="8" spans="2:38">
      <c r="B8" s="57" t="s">
        <v>6</v>
      </c>
      <c r="C8" s="98"/>
      <c r="D8" s="99"/>
      <c r="F8" s="110" t="s">
        <v>7</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2"/>
    </row>
    <row r="9" spans="2:38">
      <c r="B9" s="57" t="s">
        <v>8</v>
      </c>
      <c r="C9" s="103"/>
      <c r="D9" s="99"/>
      <c r="F9" s="113"/>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2"/>
    </row>
    <row r="10" spans="2:38">
      <c r="B10" s="57"/>
      <c r="C10" s="67"/>
      <c r="D10" s="52"/>
      <c r="F10" s="25"/>
      <c r="G10" s="2"/>
      <c r="H10" s="2"/>
      <c r="I10" s="2"/>
      <c r="J10" s="2"/>
      <c r="K10" s="2"/>
      <c r="L10" s="2"/>
      <c r="M10" s="106" t="s">
        <v>116</v>
      </c>
      <c r="N10" s="106"/>
      <c r="O10" s="106"/>
      <c r="P10" s="106"/>
      <c r="Q10" s="106"/>
      <c r="R10" s="15"/>
      <c r="S10" s="61" t="s">
        <v>117</v>
      </c>
      <c r="T10" s="61"/>
      <c r="U10" s="61"/>
      <c r="V10" s="61"/>
      <c r="W10" s="61"/>
      <c r="X10" s="61"/>
      <c r="Y10" s="61"/>
      <c r="Z10" s="61"/>
      <c r="AA10" s="61"/>
      <c r="AB10" s="61"/>
      <c r="AC10" s="61"/>
      <c r="AD10" s="61"/>
      <c r="AE10" s="61"/>
      <c r="AF10" s="61"/>
      <c r="AG10" s="61"/>
      <c r="AH10" s="61"/>
      <c r="AI10" s="61"/>
      <c r="AJ10" s="61"/>
      <c r="AK10" s="61"/>
      <c r="AL10" s="64"/>
    </row>
    <row r="11" spans="2:38" ht="29">
      <c r="B11" s="100" t="s">
        <v>10</v>
      </c>
      <c r="C11" s="101"/>
      <c r="D11" s="102"/>
      <c r="F11" s="60" t="s">
        <v>110</v>
      </c>
      <c r="G11" s="61" t="s">
        <v>111</v>
      </c>
      <c r="H11" s="61" t="s">
        <v>112</v>
      </c>
      <c r="I11" s="61" t="s">
        <v>113</v>
      </c>
      <c r="J11" s="61" t="s">
        <v>114</v>
      </c>
      <c r="K11" s="61" t="s">
        <v>115</v>
      </c>
      <c r="L11" s="62" t="str">
        <f>IF(C12=Lijstjes!B2,"10. Budgetreservering per woning","10. Uitkeren subsidie per woning")</f>
        <v>10. Uitkeren subsidie per woning</v>
      </c>
      <c r="M11" s="63" t="s">
        <v>17</v>
      </c>
      <c r="N11" s="63" t="s">
        <v>18</v>
      </c>
      <c r="O11" s="63" t="s">
        <v>19</v>
      </c>
      <c r="P11" s="63" t="s">
        <v>20</v>
      </c>
      <c r="Q11" s="63" t="s">
        <v>21</v>
      </c>
      <c r="R11" s="16"/>
      <c r="S11" s="65">
        <f>'Gegevens vve en per adres'!$C19</f>
        <v>0</v>
      </c>
      <c r="T11" s="65">
        <f>'Gegevens vve en per adres'!$C20</f>
        <v>0</v>
      </c>
      <c r="U11" s="65">
        <f>'Gegevens vve en per adres'!$C21</f>
        <v>0</v>
      </c>
      <c r="V11" s="65">
        <f>'Gegevens vve en per adres'!$C22</f>
        <v>0</v>
      </c>
      <c r="W11" s="65">
        <f>'Gegevens vve en per adres'!$C23</f>
        <v>0</v>
      </c>
      <c r="X11" s="65">
        <f>'Gegevens vve en per adres'!$C24</f>
        <v>0</v>
      </c>
      <c r="Y11" s="65">
        <f>'Gegevens vve en per adres'!$C25</f>
        <v>0</v>
      </c>
      <c r="Z11" s="65">
        <f>'Gegevens vve en per adres'!$C26</f>
        <v>0</v>
      </c>
      <c r="AA11" s="65">
        <f>'Gegevens vve en per adres'!$C27</f>
        <v>0</v>
      </c>
      <c r="AB11" s="65">
        <f>'Gegevens vve en per adres'!$C28</f>
        <v>0</v>
      </c>
      <c r="AC11" s="65">
        <f>'Gegevens vve en per adres'!$C29</f>
        <v>0</v>
      </c>
      <c r="AD11" s="65">
        <f>'Gegevens vve en per adres'!$C30</f>
        <v>0</v>
      </c>
      <c r="AE11" s="65">
        <f>'Gegevens vve en per adres'!$C31</f>
        <v>0</v>
      </c>
      <c r="AF11" s="65">
        <f>'Gegevens vve en per adres'!$C32</f>
        <v>0</v>
      </c>
      <c r="AG11" s="65">
        <f>'Gegevens vve en per adres'!$C33</f>
        <v>0</v>
      </c>
      <c r="AH11" s="65">
        <f>'Gegevens vve en per adres'!$C34</f>
        <v>0</v>
      </c>
      <c r="AI11" s="65">
        <f>'Gegevens vve en per adres'!$C35</f>
        <v>0</v>
      </c>
      <c r="AJ11" s="65">
        <f>'Gegevens vve en per adres'!$C36</f>
        <v>0</v>
      </c>
      <c r="AK11" s="65">
        <f>'Gegevens vve en per adres'!$C37</f>
        <v>0</v>
      </c>
      <c r="AL11" s="66">
        <f>'Gegevens vve en per adres'!$C38</f>
        <v>0</v>
      </c>
    </row>
    <row r="12" spans="2:38" ht="15.75" customHeight="1">
      <c r="B12" s="53" t="s">
        <v>22</v>
      </c>
      <c r="C12" s="94"/>
      <c r="D12" s="95"/>
      <c r="F12" s="26"/>
      <c r="G12" s="7"/>
      <c r="H12" s="7"/>
      <c r="I12" s="7"/>
      <c r="J12" s="7"/>
      <c r="K12" s="7"/>
      <c r="L12" s="7" t="s">
        <v>24</v>
      </c>
      <c r="M12" s="37"/>
      <c r="N12" s="7"/>
      <c r="O12" s="7"/>
      <c r="P12" s="7"/>
      <c r="Q12" s="7"/>
      <c r="R12" s="17"/>
      <c r="S12" s="7" t="str">
        <f>IF(AND(LEN(S11)&gt;1,D19&lt;4),Lijstjes!$J$2,"")</f>
        <v/>
      </c>
      <c r="T12" s="7" t="str">
        <f>IF(AND(LEN(T11)&gt;1,D20&lt;4),Lijstjes!$J$2,"")</f>
        <v/>
      </c>
      <c r="U12" s="7" t="str">
        <f>IF(AND(LEN(U11)&gt;1,D21&lt;4),Lijstjes!$J$2,"")</f>
        <v/>
      </c>
      <c r="V12" s="7" t="str">
        <f>IF(AND(LEN(V11)&gt;1,D22&lt;4),Lijstjes!$J$2,"")</f>
        <v/>
      </c>
      <c r="W12" s="7" t="str">
        <f>IF(AND(LEN(W11)&gt;1,D23&lt;4),Lijstjes!$J$2,"")</f>
        <v/>
      </c>
      <c r="X12" s="7" t="str">
        <f>IF(AND(LEN(X11)&gt;1,D24&lt;4),Lijstjes!$J$2,"")</f>
        <v/>
      </c>
      <c r="Y12" s="7" t="str">
        <f>IF(AND(LEN(Y11)&gt;1,D25&lt;4),Lijstjes!$J$2,"")</f>
        <v/>
      </c>
      <c r="Z12" s="7" t="str">
        <f>IF(AND(LEN(Z11)&gt;1,D26&lt;4),Lijstjes!$J$2,"")</f>
        <v/>
      </c>
      <c r="AA12" s="7" t="str">
        <f>IF(AND(LEN(AA11)&gt;1,D27&lt;4),Lijstjes!$J$2,"")</f>
        <v/>
      </c>
      <c r="AB12" s="7" t="str">
        <f>IF(AND(LEN(AB11)&gt;1,D28&lt;4),Lijstjes!$J$2,"")</f>
        <v/>
      </c>
      <c r="AC12" s="7" t="str">
        <f>IF(AND(LEN(AC11)&gt;1,D29&lt;4),Lijstjes!$J$2,"")</f>
        <v/>
      </c>
      <c r="AD12" s="7" t="str">
        <f>IF(AND(LEN(AD11)&gt;1,D30&lt;4),Lijstjes!$J$2,"")</f>
        <v/>
      </c>
      <c r="AE12" s="7" t="str">
        <f>IF(AND(LEN(AE11)&gt;1,D31&lt;4),Lijstjes!$J$2,"")</f>
        <v/>
      </c>
      <c r="AF12" s="7" t="str">
        <f>IF(AND(LEN(AF11)&gt;1,D32&lt;4),Lijstjes!$J$2,"")</f>
        <v/>
      </c>
      <c r="AG12" s="7" t="str">
        <f>IF(AND(LEN(AG11)&gt;1,D33&lt;4),Lijstjes!$J$2,"")</f>
        <v/>
      </c>
      <c r="AH12" s="7" t="str">
        <f>IF(AND(LEN(AH11)&gt;1,D34&lt;4),Lijstjes!$J$2,"")</f>
        <v/>
      </c>
      <c r="AI12" s="7" t="str">
        <f>IF(AND(LEN(AI11)&gt;1,D35&lt;4),Lijstjes!$J$2,"")</f>
        <v/>
      </c>
      <c r="AJ12" s="7" t="str">
        <f>IF(AND(LEN(AJ11)&gt;1,D36&lt;4),Lijstjes!$J$2,"")</f>
        <v/>
      </c>
      <c r="AK12" s="7" t="str">
        <f>IF(AND(LEN(AK11)&gt;1,D37&lt;4),Lijstjes!$J$2,"")</f>
        <v/>
      </c>
      <c r="AL12" s="7" t="str">
        <f>IF(AND(LEN(AL11)&gt;1,D38&lt;4),Lijstjes!$J$2,"")</f>
        <v/>
      </c>
    </row>
    <row r="13" spans="2:38">
      <c r="B13" s="57" t="str">
        <f>IF(C12=Lijstjes!B3,"b. Verduurzamingsvariant","")</f>
        <v/>
      </c>
      <c r="C13" s="96"/>
      <c r="D13" s="97"/>
      <c r="F13" s="27"/>
      <c r="G13" s="12"/>
      <c r="H13" s="12"/>
      <c r="I13" s="12"/>
      <c r="J13" s="12"/>
      <c r="K13" s="12"/>
      <c r="L13" s="13">
        <f>IF(K13=Lijstjes!$G$4,0,IF(AND($C$12=Lijstjes!$B$2,LEN(F13)&gt;0),14500,IF(SUM(M13:Q13)&gt;0,MIN(14500,SUM(M13:Q13,S13:AL13)/2),0)))</f>
        <v>0</v>
      </c>
      <c r="M13" s="33"/>
      <c r="N13" s="33"/>
      <c r="O13" s="33"/>
      <c r="P13" s="33"/>
      <c r="Q13" s="33"/>
      <c r="R13" s="18">
        <v>0</v>
      </c>
      <c r="S13" s="38">
        <v>0</v>
      </c>
      <c r="T13" s="38">
        <v>0</v>
      </c>
      <c r="U13" s="38">
        <v>0</v>
      </c>
      <c r="V13" s="38"/>
      <c r="W13" s="38"/>
      <c r="X13" s="38"/>
      <c r="Y13" s="38"/>
      <c r="Z13" s="38"/>
      <c r="AA13" s="38"/>
      <c r="AB13" s="38"/>
      <c r="AC13" s="38"/>
      <c r="AD13" s="38"/>
      <c r="AE13" s="38"/>
      <c r="AF13" s="38"/>
      <c r="AG13" s="38"/>
      <c r="AH13" s="38"/>
      <c r="AI13" s="38"/>
      <c r="AJ13" s="38"/>
      <c r="AK13" s="38"/>
      <c r="AL13" s="39"/>
    </row>
    <row r="14" spans="2:38">
      <c r="B14" s="41"/>
      <c r="D14" s="42"/>
      <c r="F14" s="27"/>
      <c r="G14" s="12"/>
      <c r="H14" s="12"/>
      <c r="I14" s="12"/>
      <c r="J14" s="12"/>
      <c r="K14" s="12"/>
      <c r="L14" s="13">
        <f>IF(K14=Lijstjes!$G$4,0,IF(AND($C$12=Lijstjes!$B$2,LEN(F14)&gt;0),14500,IF(SUM(M14:Q14)&gt;0,MIN(14500,SUM(M14:Q14,S14:AL14)/2),0)))</f>
        <v>0</v>
      </c>
      <c r="M14" s="33"/>
      <c r="N14" s="33"/>
      <c r="O14" s="33"/>
      <c r="P14" s="33"/>
      <c r="Q14" s="33"/>
      <c r="R14" s="18"/>
      <c r="S14" s="58"/>
      <c r="T14" s="58"/>
      <c r="U14" s="58"/>
      <c r="V14" s="58"/>
      <c r="W14" s="58"/>
      <c r="X14" s="58"/>
      <c r="Y14" s="58"/>
      <c r="Z14" s="58"/>
      <c r="AA14" s="58"/>
      <c r="AB14" s="58"/>
      <c r="AC14" s="58"/>
      <c r="AD14" s="58"/>
      <c r="AE14" s="58"/>
      <c r="AF14" s="58"/>
      <c r="AG14" s="58"/>
      <c r="AH14" s="58"/>
      <c r="AI14" s="58"/>
      <c r="AJ14" s="58"/>
      <c r="AK14" s="58"/>
      <c r="AL14" s="58"/>
    </row>
    <row r="15" spans="2:38">
      <c r="B15" s="100" t="s">
        <v>28</v>
      </c>
      <c r="C15" s="101"/>
      <c r="D15" s="102"/>
      <c r="F15" s="27"/>
      <c r="G15" s="12"/>
      <c r="H15" s="12"/>
      <c r="I15" s="12"/>
      <c r="J15" s="12"/>
      <c r="K15" s="12"/>
      <c r="L15" s="13">
        <f>IF(K15=Lijstjes!$G$4,0,IF(AND($C$12=Lijstjes!$B$2,LEN(F15)&gt;0),14500,IF(SUM(M15:Q15)&gt;0,MIN(14500,SUM(M15:Q15,S15:AL15)/2),0)))</f>
        <v>0</v>
      </c>
      <c r="M15" s="33"/>
      <c r="N15" s="33"/>
      <c r="O15" s="33"/>
      <c r="P15" s="33"/>
      <c r="Q15" s="33"/>
      <c r="R15" s="18"/>
      <c r="S15" s="38"/>
      <c r="T15" s="38"/>
      <c r="U15" s="38"/>
      <c r="V15" s="20"/>
      <c r="W15" s="38"/>
      <c r="X15" s="38"/>
      <c r="Y15" s="38"/>
      <c r="Z15" s="38"/>
      <c r="AA15" s="38"/>
      <c r="AB15" s="38"/>
      <c r="AC15" s="38"/>
      <c r="AD15" s="38"/>
      <c r="AE15" s="38"/>
      <c r="AF15" s="38"/>
      <c r="AG15" s="38"/>
      <c r="AH15" s="38"/>
      <c r="AI15" s="38"/>
      <c r="AJ15" s="38"/>
      <c r="AK15" s="38"/>
      <c r="AL15" s="39"/>
    </row>
    <row r="16" spans="2:38">
      <c r="B16" s="57" t="s">
        <v>29</v>
      </c>
      <c r="C16" s="104">
        <v>0</v>
      </c>
      <c r="D16" s="105"/>
      <c r="F16" s="27"/>
      <c r="G16" s="12"/>
      <c r="H16" s="12"/>
      <c r="I16" s="12"/>
      <c r="J16" s="12"/>
      <c r="K16" s="12"/>
      <c r="L16" s="13">
        <f>IF(K16=Lijstjes!$G$4,0,IF(AND($C$12=Lijstjes!$B$2,LEN(F16)&gt;0),14500,IF(SUM(M16:Q16)&gt;0,MIN(14500,SUM(M16:Q16,S16:AL16)/2),0)))</f>
        <v>0</v>
      </c>
      <c r="M16" s="33"/>
      <c r="N16" s="33"/>
      <c r="O16" s="33"/>
      <c r="P16" s="33"/>
      <c r="Q16" s="33"/>
      <c r="R16" s="18"/>
      <c r="S16" s="38"/>
      <c r="T16" s="38"/>
      <c r="U16" s="38"/>
      <c r="V16" s="38"/>
      <c r="W16" s="38"/>
      <c r="X16" s="38"/>
      <c r="Y16" s="38"/>
      <c r="Z16" s="38"/>
      <c r="AA16" s="38"/>
      <c r="AB16" s="38"/>
      <c r="AC16" s="38"/>
      <c r="AD16" s="38"/>
      <c r="AE16" s="38"/>
      <c r="AF16" s="38"/>
      <c r="AG16" s="38"/>
      <c r="AH16" s="38"/>
      <c r="AI16" s="38"/>
      <c r="AJ16" s="38"/>
      <c r="AK16" s="38"/>
      <c r="AL16" s="39"/>
    </row>
    <row r="17" spans="2:38">
      <c r="B17" s="91" t="s">
        <v>30</v>
      </c>
      <c r="C17" s="92"/>
      <c r="D17" s="93"/>
      <c r="F17" s="27"/>
      <c r="G17" s="12"/>
      <c r="H17" s="12"/>
      <c r="I17" s="12"/>
      <c r="J17" s="12"/>
      <c r="K17" s="12"/>
      <c r="L17" s="13">
        <f>IF(K17=Lijstjes!$G$4,0,IF(AND($C$12=Lijstjes!$B$2,LEN(F17)&gt;0),14500,IF(SUM(M17:Q17)&gt;0,MIN(14500,SUM(M17:Q17,S17:AL17)/2),0)))</f>
        <v>0</v>
      </c>
      <c r="M17" s="33"/>
      <c r="N17" s="33"/>
      <c r="O17" s="33"/>
      <c r="P17" s="33"/>
      <c r="Q17" s="33"/>
      <c r="R17" s="18"/>
      <c r="S17" s="38"/>
      <c r="T17" s="38"/>
      <c r="U17" s="38"/>
      <c r="V17" s="38"/>
      <c r="W17" s="38"/>
      <c r="X17" s="38"/>
      <c r="Y17" s="38"/>
      <c r="Z17" s="38"/>
      <c r="AA17" s="38"/>
      <c r="AB17" s="38"/>
      <c r="AC17" s="38"/>
      <c r="AD17" s="38"/>
      <c r="AE17" s="38"/>
      <c r="AF17" s="38"/>
      <c r="AG17" s="38"/>
      <c r="AH17" s="38"/>
      <c r="AI17" s="38"/>
      <c r="AJ17" s="38"/>
      <c r="AK17" s="38"/>
      <c r="AL17" s="39"/>
    </row>
    <row r="18" spans="2:38">
      <c r="B18" s="57"/>
      <c r="C18" s="68" t="s">
        <v>31</v>
      </c>
      <c r="D18" s="54" t="s">
        <v>32</v>
      </c>
      <c r="F18" s="27"/>
      <c r="G18" s="12"/>
      <c r="H18" s="12"/>
      <c r="I18" s="12"/>
      <c r="J18" s="12"/>
      <c r="K18" s="12"/>
      <c r="L18" s="13">
        <f>IF(K18=Lijstjes!$G$4,0,IF(AND($C$12=Lijstjes!$B$2,LEN(F18)&gt;0),14500,IF(SUM(M18:Q18)&gt;0,MIN(14500,SUM(M18:Q18,S18:AL18)/2),0)))</f>
        <v>0</v>
      </c>
      <c r="M18" s="33"/>
      <c r="N18" s="33"/>
      <c r="O18" s="33"/>
      <c r="P18" s="33"/>
      <c r="Q18" s="33"/>
      <c r="R18" s="18"/>
      <c r="S18" s="38"/>
      <c r="T18" s="38"/>
      <c r="U18" s="38"/>
      <c r="V18" s="38"/>
      <c r="W18" s="38"/>
      <c r="X18" s="38"/>
      <c r="Y18" s="38"/>
      <c r="Z18" s="38"/>
      <c r="AA18" s="38"/>
      <c r="AB18" s="38"/>
      <c r="AC18" s="38"/>
      <c r="AD18" s="38"/>
      <c r="AE18" s="38"/>
      <c r="AF18" s="38"/>
      <c r="AG18" s="38"/>
      <c r="AH18" s="38"/>
      <c r="AI18" s="38"/>
      <c r="AJ18" s="38"/>
      <c r="AK18" s="38"/>
      <c r="AL18" s="39"/>
    </row>
    <row r="19" spans="2:38">
      <c r="B19" s="41">
        <v>1</v>
      </c>
      <c r="C19" s="20"/>
      <c r="D19" s="55"/>
      <c r="F19" s="27"/>
      <c r="G19" s="12"/>
      <c r="H19" s="12"/>
      <c r="I19" s="12"/>
      <c r="J19" s="12"/>
      <c r="K19" s="12"/>
      <c r="L19" s="13">
        <f>IF(K19=Lijstjes!$G$4,0,IF(AND($C$12=Lijstjes!$B$2,LEN(F19)&gt;0),14500,IF(SUM(M19:Q19)&gt;0,MIN(14500,SUM(M19:Q19,S19:AL19)/2),0)))</f>
        <v>0</v>
      </c>
      <c r="M19" s="33"/>
      <c r="N19" s="33"/>
      <c r="O19" s="33"/>
      <c r="P19" s="33"/>
      <c r="Q19" s="33"/>
      <c r="R19" s="18"/>
      <c r="S19" s="38"/>
      <c r="T19" s="38"/>
      <c r="U19" s="38"/>
      <c r="V19" s="38"/>
      <c r="W19" s="38"/>
      <c r="X19" s="38"/>
      <c r="Y19" s="38"/>
      <c r="Z19" s="38"/>
      <c r="AA19" s="38"/>
      <c r="AB19" s="38"/>
      <c r="AC19" s="38"/>
      <c r="AD19" s="38"/>
      <c r="AE19" s="38"/>
      <c r="AF19" s="38"/>
      <c r="AG19" s="38"/>
      <c r="AH19" s="38"/>
      <c r="AI19" s="38"/>
      <c r="AJ19" s="38"/>
      <c r="AK19" s="38"/>
      <c r="AL19" s="39"/>
    </row>
    <row r="20" spans="2:38">
      <c r="B20" s="41">
        <v>2</v>
      </c>
      <c r="C20" s="20"/>
      <c r="D20" s="55"/>
      <c r="F20" s="27"/>
      <c r="G20" s="12"/>
      <c r="H20" s="12"/>
      <c r="I20" s="12"/>
      <c r="J20" s="12"/>
      <c r="K20" s="12"/>
      <c r="L20" s="13">
        <f>IF(K20=Lijstjes!$G$4,0,IF(AND($C$12=Lijstjes!$B$2,LEN(F20)&gt;0),14500,IF(SUM(M20:Q20)&gt;0,MIN(14500,SUM(M20:Q20,S20:AL20)/2),0)))</f>
        <v>0</v>
      </c>
      <c r="M20" s="33"/>
      <c r="N20" s="33"/>
      <c r="O20" s="33"/>
      <c r="P20" s="33"/>
      <c r="Q20" s="33"/>
      <c r="R20" s="18"/>
      <c r="S20" s="38"/>
      <c r="T20" s="38"/>
      <c r="U20" s="38"/>
      <c r="V20" s="38"/>
      <c r="W20" s="38"/>
      <c r="X20" s="38"/>
      <c r="Y20" s="38"/>
      <c r="Z20" s="38"/>
      <c r="AA20" s="38"/>
      <c r="AB20" s="38"/>
      <c r="AC20" s="38"/>
      <c r="AD20" s="38"/>
      <c r="AE20" s="38"/>
      <c r="AF20" s="38"/>
      <c r="AG20" s="38"/>
      <c r="AH20" s="38"/>
      <c r="AI20" s="38"/>
      <c r="AJ20" s="38"/>
      <c r="AK20" s="38"/>
      <c r="AL20" s="39"/>
    </row>
    <row r="21" spans="2:38">
      <c r="B21" s="41">
        <v>3</v>
      </c>
      <c r="C21" s="20"/>
      <c r="D21" s="55"/>
      <c r="F21" s="27"/>
      <c r="G21" s="12"/>
      <c r="H21" s="12"/>
      <c r="I21" s="12"/>
      <c r="J21" s="12"/>
      <c r="K21" s="12"/>
      <c r="L21" s="13">
        <f>IF(K21=Lijstjes!$G$4,0,IF(AND($C$12=Lijstjes!$B$2,LEN(F21)&gt;0),14500,IF(SUM(M21:Q21)&gt;0,MIN(14500,SUM(M21:Q21,S21:AL21)/2),0)))</f>
        <v>0</v>
      </c>
      <c r="M21" s="33"/>
      <c r="N21" s="33"/>
      <c r="O21" s="33"/>
      <c r="P21" s="33"/>
      <c r="Q21" s="33"/>
      <c r="R21" s="18"/>
      <c r="S21" s="38"/>
      <c r="T21" s="38"/>
      <c r="U21" s="38"/>
      <c r="V21" s="38"/>
      <c r="W21" s="38"/>
      <c r="X21" s="38"/>
      <c r="Y21" s="38"/>
      <c r="Z21" s="38"/>
      <c r="AA21" s="38"/>
      <c r="AB21" s="38"/>
      <c r="AC21" s="38"/>
      <c r="AD21" s="38"/>
      <c r="AE21" s="38"/>
      <c r="AF21" s="38"/>
      <c r="AG21" s="38"/>
      <c r="AH21" s="38"/>
      <c r="AI21" s="38"/>
      <c r="AJ21" s="38"/>
      <c r="AK21" s="38"/>
      <c r="AL21" s="39"/>
    </row>
    <row r="22" spans="2:38">
      <c r="B22" s="41">
        <v>4</v>
      </c>
      <c r="C22" s="20"/>
      <c r="D22" s="55"/>
      <c r="F22" s="27"/>
      <c r="G22" s="12"/>
      <c r="H22" s="12"/>
      <c r="I22" s="12"/>
      <c r="J22" s="12"/>
      <c r="K22" s="12"/>
      <c r="L22" s="13">
        <f>IF(K22=Lijstjes!$G$4,0,IF(AND($C$12=Lijstjes!$B$2,LEN(F22)&gt;0),14500,IF(SUM(M22:Q22)&gt;0,MIN(14500,SUM(M22:Q22,S22:AL22)/2),0)))</f>
        <v>0</v>
      </c>
      <c r="M22" s="33"/>
      <c r="N22" s="33"/>
      <c r="O22" s="33"/>
      <c r="P22" s="33"/>
      <c r="Q22" s="33"/>
      <c r="R22" s="18"/>
      <c r="S22" s="38"/>
      <c r="T22" s="38"/>
      <c r="U22" s="38"/>
      <c r="V22" s="38"/>
      <c r="W22" s="38"/>
      <c r="X22" s="38"/>
      <c r="Y22" s="38"/>
      <c r="Z22" s="38"/>
      <c r="AA22" s="38"/>
      <c r="AB22" s="38"/>
      <c r="AC22" s="38"/>
      <c r="AD22" s="38"/>
      <c r="AE22" s="38"/>
      <c r="AF22" s="38"/>
      <c r="AG22" s="38"/>
      <c r="AH22" s="38"/>
      <c r="AI22" s="38"/>
      <c r="AJ22" s="38"/>
      <c r="AK22" s="38"/>
      <c r="AL22" s="39"/>
    </row>
    <row r="23" spans="2:38">
      <c r="B23" s="41">
        <v>5</v>
      </c>
      <c r="C23" s="20"/>
      <c r="D23" s="55"/>
      <c r="F23" s="27"/>
      <c r="G23" s="12"/>
      <c r="H23" s="12"/>
      <c r="I23" s="12"/>
      <c r="J23" s="12"/>
      <c r="K23" s="12"/>
      <c r="L23" s="13">
        <f>IF(K23=Lijstjes!$G$4,0,IF(AND($C$12=Lijstjes!$B$2,LEN(F23)&gt;0),14500,IF(SUM(M23:Q23)&gt;0,MIN(14500,SUM(M23:Q23,S23:AL23)/2),0)))</f>
        <v>0</v>
      </c>
      <c r="M23" s="33"/>
      <c r="N23" s="33"/>
      <c r="O23" s="33"/>
      <c r="P23" s="33"/>
      <c r="Q23" s="33"/>
      <c r="R23" s="18"/>
      <c r="S23" s="38"/>
      <c r="T23" s="38"/>
      <c r="U23" s="38"/>
      <c r="V23" s="38"/>
      <c r="W23" s="38"/>
      <c r="X23" s="38"/>
      <c r="Y23" s="38"/>
      <c r="Z23" s="38"/>
      <c r="AA23" s="38"/>
      <c r="AB23" s="38"/>
      <c r="AC23" s="38"/>
      <c r="AD23" s="38"/>
      <c r="AE23" s="38"/>
      <c r="AF23" s="38"/>
      <c r="AG23" s="38"/>
      <c r="AH23" s="38"/>
      <c r="AI23" s="38"/>
      <c r="AJ23" s="38"/>
      <c r="AK23" s="38"/>
      <c r="AL23" s="39"/>
    </row>
    <row r="24" spans="2:38">
      <c r="B24" s="41">
        <v>6</v>
      </c>
      <c r="C24" s="20"/>
      <c r="D24" s="55"/>
      <c r="F24" s="27"/>
      <c r="G24" s="12"/>
      <c r="H24" s="12"/>
      <c r="I24" s="12"/>
      <c r="J24" s="12"/>
      <c r="K24" s="12"/>
      <c r="L24" s="13">
        <f>IF(K24=Lijstjes!$G$4,0,IF(AND($C$12=Lijstjes!$B$2,LEN(F24)&gt;0),14500,IF(SUM(M24:Q24)&gt;0,MIN(14500,SUM(M24:Q24,S24:AL24)/2),0)))</f>
        <v>0</v>
      </c>
      <c r="M24" s="33"/>
      <c r="N24" s="33"/>
      <c r="O24" s="33"/>
      <c r="P24" s="33"/>
      <c r="Q24" s="33"/>
      <c r="R24" s="18"/>
      <c r="S24" s="38"/>
      <c r="T24" s="38"/>
      <c r="U24" s="38"/>
      <c r="V24" s="38"/>
      <c r="W24" s="38"/>
      <c r="X24" s="38"/>
      <c r="Y24" s="38"/>
      <c r="Z24" s="38"/>
      <c r="AA24" s="38"/>
      <c r="AB24" s="38"/>
      <c r="AC24" s="38"/>
      <c r="AD24" s="38"/>
      <c r="AE24" s="38"/>
      <c r="AF24" s="38"/>
      <c r="AG24" s="38"/>
      <c r="AH24" s="38"/>
      <c r="AI24" s="38"/>
      <c r="AJ24" s="38"/>
      <c r="AK24" s="38"/>
      <c r="AL24" s="39"/>
    </row>
    <row r="25" spans="2:38">
      <c r="B25" s="41">
        <v>7</v>
      </c>
      <c r="C25" s="20"/>
      <c r="D25" s="55"/>
      <c r="F25" s="27"/>
      <c r="G25" s="12"/>
      <c r="H25" s="12"/>
      <c r="I25" s="12"/>
      <c r="J25" s="12"/>
      <c r="K25" s="12"/>
      <c r="L25" s="13">
        <f>IF(K25=Lijstjes!$G$4,0,IF(AND($C$12=Lijstjes!$B$2,LEN(F25)&gt;0),14500,IF(SUM(M25:Q25)&gt;0,MIN(14500,SUM(M25:Q25,S25:AL25)/2),0)))</f>
        <v>0</v>
      </c>
      <c r="M25" s="33"/>
      <c r="N25" s="33"/>
      <c r="O25" s="33"/>
      <c r="P25" s="33"/>
      <c r="Q25" s="33"/>
      <c r="R25" s="18"/>
      <c r="S25" s="38"/>
      <c r="T25" s="38"/>
      <c r="U25" s="38"/>
      <c r="V25" s="38"/>
      <c r="W25" s="38"/>
      <c r="X25" s="38"/>
      <c r="Y25" s="38"/>
      <c r="Z25" s="38"/>
      <c r="AA25" s="38"/>
      <c r="AB25" s="38"/>
      <c r="AC25" s="38"/>
      <c r="AD25" s="38"/>
      <c r="AE25" s="38"/>
      <c r="AF25" s="38"/>
      <c r="AG25" s="38"/>
      <c r="AH25" s="38"/>
      <c r="AI25" s="38"/>
      <c r="AJ25" s="38"/>
      <c r="AK25" s="38"/>
      <c r="AL25" s="39"/>
    </row>
    <row r="26" spans="2:38">
      <c r="B26" s="41">
        <v>8</v>
      </c>
      <c r="C26" s="20"/>
      <c r="D26" s="55"/>
      <c r="F26" s="27"/>
      <c r="G26" s="12"/>
      <c r="H26" s="12"/>
      <c r="I26" s="12"/>
      <c r="J26" s="12"/>
      <c r="K26" s="12"/>
      <c r="L26" s="13">
        <f>IF(K26=Lijstjes!$G$4,0,IF(AND($C$12=Lijstjes!$B$2,LEN(F26)&gt;0),14500,IF(SUM(M26:Q26)&gt;0,MIN(14500,SUM(M26:Q26,S26:AL26)/2),0)))</f>
        <v>0</v>
      </c>
      <c r="M26" s="33"/>
      <c r="N26" s="33"/>
      <c r="O26" s="33"/>
      <c r="P26" s="33"/>
      <c r="Q26" s="33"/>
      <c r="R26" s="18"/>
      <c r="S26" s="38"/>
      <c r="T26" s="38"/>
      <c r="U26" s="38"/>
      <c r="V26" s="38"/>
      <c r="W26" s="38"/>
      <c r="X26" s="38"/>
      <c r="Y26" s="38"/>
      <c r="Z26" s="38"/>
      <c r="AA26" s="38"/>
      <c r="AB26" s="38"/>
      <c r="AC26" s="38"/>
      <c r="AD26" s="38"/>
      <c r="AE26" s="38"/>
      <c r="AF26" s="38"/>
      <c r="AG26" s="38"/>
      <c r="AH26" s="38"/>
      <c r="AI26" s="38"/>
      <c r="AJ26" s="38"/>
      <c r="AK26" s="38"/>
      <c r="AL26" s="39"/>
    </row>
    <row r="27" spans="2:38">
      <c r="B27" s="41">
        <v>9</v>
      </c>
      <c r="C27" s="20"/>
      <c r="D27" s="55"/>
      <c r="F27" s="27"/>
      <c r="G27" s="12"/>
      <c r="H27" s="12"/>
      <c r="I27" s="12"/>
      <c r="J27" s="12"/>
      <c r="K27" s="12"/>
      <c r="L27" s="13">
        <f>IF(K27=Lijstjes!$G$4,0,IF(AND($C$12=Lijstjes!$B$2,LEN(F27)&gt;0),14500,IF(SUM(M27:Q27)&gt;0,MIN(14500,SUM(M27:Q27,S27:AL27)/2),0)))</f>
        <v>0</v>
      </c>
      <c r="M27" s="33"/>
      <c r="N27" s="33"/>
      <c r="O27" s="33"/>
      <c r="P27" s="33"/>
      <c r="Q27" s="33"/>
      <c r="R27" s="18"/>
      <c r="S27" s="38"/>
      <c r="T27" s="38"/>
      <c r="U27" s="38"/>
      <c r="V27" s="38"/>
      <c r="W27" s="38"/>
      <c r="X27" s="38"/>
      <c r="Y27" s="38"/>
      <c r="Z27" s="38"/>
      <c r="AA27" s="38"/>
      <c r="AB27" s="38"/>
      <c r="AC27" s="38"/>
      <c r="AD27" s="38"/>
      <c r="AE27" s="38"/>
      <c r="AF27" s="38"/>
      <c r="AG27" s="38"/>
      <c r="AH27" s="38"/>
      <c r="AI27" s="38"/>
      <c r="AJ27" s="38"/>
      <c r="AK27" s="38"/>
      <c r="AL27" s="39"/>
    </row>
    <row r="28" spans="2:38">
      <c r="B28" s="41">
        <v>10</v>
      </c>
      <c r="C28" s="20"/>
      <c r="D28" s="55"/>
      <c r="F28" s="27"/>
      <c r="G28" s="12"/>
      <c r="H28" s="12"/>
      <c r="I28" s="12"/>
      <c r="J28" s="12"/>
      <c r="K28" s="12"/>
      <c r="L28" s="13">
        <f>IF(K28=Lijstjes!$G$4,0,IF(AND($C$12=Lijstjes!$B$2,LEN(F28)&gt;0),14500,IF(SUM(M28:Q28)&gt;0,MIN(14500,SUM(M28:Q28,S28:AL28)/2),0)))</f>
        <v>0</v>
      </c>
      <c r="M28" s="33"/>
      <c r="N28" s="33"/>
      <c r="O28" s="33"/>
      <c r="P28" s="33"/>
      <c r="Q28" s="33"/>
      <c r="R28" s="18"/>
      <c r="S28" s="38"/>
      <c r="T28" s="38"/>
      <c r="U28" s="38"/>
      <c r="V28" s="38"/>
      <c r="W28" s="38"/>
      <c r="X28" s="38"/>
      <c r="Y28" s="38"/>
      <c r="Z28" s="38"/>
      <c r="AA28" s="38"/>
      <c r="AB28" s="38"/>
      <c r="AC28" s="38"/>
      <c r="AD28" s="38"/>
      <c r="AE28" s="38"/>
      <c r="AF28" s="38"/>
      <c r="AG28" s="38"/>
      <c r="AH28" s="38"/>
      <c r="AI28" s="38"/>
      <c r="AJ28" s="38"/>
      <c r="AK28" s="38"/>
      <c r="AL28" s="39"/>
    </row>
    <row r="29" spans="2:38">
      <c r="B29" s="41">
        <v>11</v>
      </c>
      <c r="C29" s="20"/>
      <c r="D29" s="55"/>
      <c r="F29" s="27"/>
      <c r="G29" s="12"/>
      <c r="H29" s="12"/>
      <c r="I29" s="12"/>
      <c r="J29" s="12"/>
      <c r="K29" s="12"/>
      <c r="L29" s="13">
        <f>IF(K29=Lijstjes!$G$4,0,IF(AND($C$12=Lijstjes!$B$2,LEN(F29)&gt;0),14500,IF(SUM(M29:Q29)&gt;0,MIN(14500,SUM(M29:Q29,S29:AL29)/2),0)))</f>
        <v>0</v>
      </c>
      <c r="M29" s="33"/>
      <c r="N29" s="33"/>
      <c r="O29" s="33"/>
      <c r="P29" s="33"/>
      <c r="Q29" s="33"/>
      <c r="R29" s="18"/>
      <c r="S29" s="38"/>
      <c r="T29" s="38"/>
      <c r="U29" s="38"/>
      <c r="V29" s="38"/>
      <c r="W29" s="38"/>
      <c r="X29" s="38"/>
      <c r="Y29" s="38"/>
      <c r="Z29" s="38"/>
      <c r="AA29" s="38"/>
      <c r="AB29" s="38"/>
      <c r="AC29" s="38"/>
      <c r="AD29" s="38"/>
      <c r="AE29" s="38"/>
      <c r="AF29" s="38"/>
      <c r="AG29" s="38"/>
      <c r="AH29" s="38"/>
      <c r="AI29" s="38"/>
      <c r="AJ29" s="38"/>
      <c r="AK29" s="38"/>
      <c r="AL29" s="39"/>
    </row>
    <row r="30" spans="2:38">
      <c r="B30" s="41">
        <v>12</v>
      </c>
      <c r="C30" s="20"/>
      <c r="D30" s="55"/>
      <c r="F30" s="27"/>
      <c r="G30" s="12"/>
      <c r="H30" s="12"/>
      <c r="I30" s="12"/>
      <c r="J30" s="12"/>
      <c r="K30" s="12"/>
      <c r="L30" s="13">
        <f>IF(K30=Lijstjes!$G$4,0,IF(AND($C$12=Lijstjes!$B$2,LEN(F30)&gt;0),14500,IF(SUM(M30:Q30)&gt;0,MIN(14500,SUM(M30:Q30,S30:AL30)/2),0)))</f>
        <v>0</v>
      </c>
      <c r="M30" s="33"/>
      <c r="N30" s="33"/>
      <c r="O30" s="33"/>
      <c r="P30" s="33"/>
      <c r="Q30" s="33"/>
      <c r="R30" s="18"/>
      <c r="S30" s="38"/>
      <c r="T30" s="38"/>
      <c r="U30" s="38"/>
      <c r="V30" s="38"/>
      <c r="W30" s="38"/>
      <c r="X30" s="38"/>
      <c r="Y30" s="38"/>
      <c r="Z30" s="38"/>
      <c r="AA30" s="38"/>
      <c r="AB30" s="38"/>
      <c r="AC30" s="38"/>
      <c r="AD30" s="38"/>
      <c r="AE30" s="38"/>
      <c r="AF30" s="38"/>
      <c r="AG30" s="38"/>
      <c r="AH30" s="38"/>
      <c r="AI30" s="38"/>
      <c r="AJ30" s="38"/>
      <c r="AK30" s="38"/>
      <c r="AL30" s="39"/>
    </row>
    <row r="31" spans="2:38">
      <c r="B31" s="41">
        <v>13</v>
      </c>
      <c r="C31" s="20"/>
      <c r="D31" s="55"/>
      <c r="F31" s="27"/>
      <c r="G31" s="12"/>
      <c r="H31" s="12"/>
      <c r="I31" s="12"/>
      <c r="J31" s="12"/>
      <c r="K31" s="12"/>
      <c r="L31" s="13">
        <f>IF(K31=Lijstjes!$G$4,0,IF(AND($C$12=Lijstjes!$B$2,LEN(F31)&gt;0),14500,IF(SUM(M31:Q31)&gt;0,MIN(14500,SUM(M31:Q31,S31:AL31)/2),0)))</f>
        <v>0</v>
      </c>
      <c r="M31" s="33"/>
      <c r="N31" s="33"/>
      <c r="O31" s="33"/>
      <c r="P31" s="33"/>
      <c r="Q31" s="33"/>
      <c r="R31" s="18"/>
      <c r="S31" s="38"/>
      <c r="T31" s="38"/>
      <c r="U31" s="38"/>
      <c r="V31" s="38"/>
      <c r="W31" s="38"/>
      <c r="X31" s="38"/>
      <c r="Y31" s="38"/>
      <c r="Z31" s="38"/>
      <c r="AA31" s="38"/>
      <c r="AB31" s="38"/>
      <c r="AC31" s="38"/>
      <c r="AD31" s="38"/>
      <c r="AE31" s="38"/>
      <c r="AF31" s="38"/>
      <c r="AG31" s="38"/>
      <c r="AH31" s="38"/>
      <c r="AI31" s="38"/>
      <c r="AJ31" s="38"/>
      <c r="AK31" s="38"/>
      <c r="AL31" s="39"/>
    </row>
    <row r="32" spans="2:38">
      <c r="B32" s="41">
        <v>14</v>
      </c>
      <c r="C32" s="20"/>
      <c r="D32" s="55"/>
      <c r="F32" s="27"/>
      <c r="G32" s="12"/>
      <c r="H32" s="12"/>
      <c r="I32" s="12"/>
      <c r="J32" s="12"/>
      <c r="K32" s="12"/>
      <c r="L32" s="13">
        <f>IF(K32=Lijstjes!$G$4,0,IF(AND($C$12=Lijstjes!$B$2,LEN(F32)&gt;0),14500,IF(SUM(M32:Q32)&gt;0,MIN(14500,SUM(M32:Q32,S32:AL32)/2),0)))</f>
        <v>0</v>
      </c>
      <c r="M32" s="33"/>
      <c r="N32" s="33"/>
      <c r="O32" s="33"/>
      <c r="P32" s="33"/>
      <c r="Q32" s="33"/>
      <c r="R32" s="18"/>
      <c r="S32" s="38"/>
      <c r="T32" s="38"/>
      <c r="U32" s="38"/>
      <c r="V32" s="38"/>
      <c r="W32" s="38"/>
      <c r="X32" s="38"/>
      <c r="Y32" s="38"/>
      <c r="Z32" s="38"/>
      <c r="AA32" s="38"/>
      <c r="AB32" s="38"/>
      <c r="AC32" s="38"/>
      <c r="AD32" s="38"/>
      <c r="AE32" s="38"/>
      <c r="AF32" s="38"/>
      <c r="AG32" s="38"/>
      <c r="AH32" s="38"/>
      <c r="AI32" s="38"/>
      <c r="AJ32" s="38"/>
      <c r="AK32" s="38"/>
      <c r="AL32" s="39"/>
    </row>
    <row r="33" spans="2:38">
      <c r="B33" s="41">
        <v>15</v>
      </c>
      <c r="C33" s="20"/>
      <c r="D33" s="55"/>
      <c r="F33" s="27"/>
      <c r="G33" s="12"/>
      <c r="H33" s="12"/>
      <c r="I33" s="12"/>
      <c r="J33" s="12"/>
      <c r="K33" s="12"/>
      <c r="L33" s="13">
        <f>IF(K33=Lijstjes!$G$4,0,IF(AND($C$12=Lijstjes!$B$2,LEN(F33)&gt;0),14500,IF(SUM(M33:Q33)&gt;0,MIN(14500,SUM(M33:Q33,S33:AL33)/2),0)))</f>
        <v>0</v>
      </c>
      <c r="M33" s="33"/>
      <c r="N33" s="33"/>
      <c r="O33" s="33"/>
      <c r="P33" s="33"/>
      <c r="Q33" s="33"/>
      <c r="R33" s="18"/>
      <c r="S33" s="38"/>
      <c r="T33" s="38"/>
      <c r="U33" s="38"/>
      <c r="V33" s="38"/>
      <c r="W33" s="38"/>
      <c r="X33" s="38"/>
      <c r="Y33" s="38"/>
      <c r="Z33" s="38"/>
      <c r="AA33" s="38"/>
      <c r="AB33" s="38"/>
      <c r="AC33" s="38"/>
      <c r="AD33" s="38"/>
      <c r="AE33" s="38"/>
      <c r="AF33" s="38"/>
      <c r="AG33" s="38"/>
      <c r="AH33" s="38"/>
      <c r="AI33" s="38"/>
      <c r="AJ33" s="38"/>
      <c r="AK33" s="38"/>
      <c r="AL33" s="39"/>
    </row>
    <row r="34" spans="2:38">
      <c r="B34" s="41">
        <v>16</v>
      </c>
      <c r="C34" s="20"/>
      <c r="D34" s="55"/>
      <c r="F34" s="27"/>
      <c r="G34" s="12"/>
      <c r="H34" s="12"/>
      <c r="I34" s="12"/>
      <c r="J34" s="12"/>
      <c r="K34" s="12"/>
      <c r="L34" s="13">
        <f>IF(K34=Lijstjes!$G$4,0,IF(AND($C$12=Lijstjes!$B$2,LEN(F34)&gt;0),14500,IF(SUM(M34:Q34)&gt;0,MIN(14500,SUM(M34:Q34,S34:AL34)/2),0)))</f>
        <v>0</v>
      </c>
      <c r="M34" s="33"/>
      <c r="N34" s="33"/>
      <c r="O34" s="33"/>
      <c r="P34" s="33"/>
      <c r="Q34" s="33"/>
      <c r="R34" s="18"/>
      <c r="S34" s="38"/>
      <c r="T34" s="38"/>
      <c r="U34" s="38"/>
      <c r="V34" s="38"/>
      <c r="W34" s="38"/>
      <c r="X34" s="38"/>
      <c r="Y34" s="38"/>
      <c r="Z34" s="38"/>
      <c r="AA34" s="38"/>
      <c r="AB34" s="38"/>
      <c r="AC34" s="38"/>
      <c r="AD34" s="38"/>
      <c r="AE34" s="38"/>
      <c r="AF34" s="38"/>
      <c r="AG34" s="38"/>
      <c r="AH34" s="38"/>
      <c r="AI34" s="38"/>
      <c r="AJ34" s="38"/>
      <c r="AK34" s="38"/>
      <c r="AL34" s="39"/>
    </row>
    <row r="35" spans="2:38">
      <c r="B35" s="41">
        <v>17</v>
      </c>
      <c r="C35" s="20"/>
      <c r="D35" s="55"/>
      <c r="F35" s="27"/>
      <c r="G35" s="12"/>
      <c r="H35" s="12"/>
      <c r="I35" s="12"/>
      <c r="J35" s="12"/>
      <c r="K35" s="12"/>
      <c r="L35" s="13">
        <f>IF(K35=Lijstjes!$G$4,0,IF(AND($C$12=Lijstjes!$B$2,LEN(F35)&gt;0),14500,IF(SUM(M35:Q35)&gt;0,MIN(14500,SUM(M35:Q35,S35:AL35)/2),0)))</f>
        <v>0</v>
      </c>
      <c r="M35" s="33"/>
      <c r="N35" s="33"/>
      <c r="O35" s="33"/>
      <c r="P35" s="33"/>
      <c r="Q35" s="33"/>
      <c r="R35" s="18"/>
      <c r="S35" s="38"/>
      <c r="T35" s="38"/>
      <c r="U35" s="38"/>
      <c r="V35" s="38"/>
      <c r="W35" s="38"/>
      <c r="X35" s="38"/>
      <c r="Y35" s="38"/>
      <c r="Z35" s="38"/>
      <c r="AA35" s="38"/>
      <c r="AB35" s="38"/>
      <c r="AC35" s="38"/>
      <c r="AD35" s="38"/>
      <c r="AE35" s="38"/>
      <c r="AF35" s="38"/>
      <c r="AG35" s="38"/>
      <c r="AH35" s="38"/>
      <c r="AI35" s="38"/>
      <c r="AJ35" s="38"/>
      <c r="AK35" s="38"/>
      <c r="AL35" s="39"/>
    </row>
    <row r="36" spans="2:38">
      <c r="B36" s="41">
        <v>18</v>
      </c>
      <c r="C36" s="20"/>
      <c r="D36" s="55"/>
      <c r="F36" s="27"/>
      <c r="G36" s="12"/>
      <c r="H36" s="12"/>
      <c r="I36" s="12"/>
      <c r="J36" s="12"/>
      <c r="K36" s="12"/>
      <c r="L36" s="13">
        <f>IF(K36=Lijstjes!$G$4,0,IF(AND($C$12=Lijstjes!$B$2,LEN(F36)&gt;0),14500,IF(SUM(M36:Q36)&gt;0,MIN(14500,SUM(M36:Q36,S36:AL36)/2),0)))</f>
        <v>0</v>
      </c>
      <c r="M36" s="33"/>
      <c r="N36" s="33"/>
      <c r="O36" s="33"/>
      <c r="P36" s="33"/>
      <c r="Q36" s="33"/>
      <c r="R36" s="18"/>
      <c r="S36" s="38"/>
      <c r="T36" s="38"/>
      <c r="U36" s="38"/>
      <c r="V36" s="38"/>
      <c r="W36" s="38"/>
      <c r="X36" s="38"/>
      <c r="Y36" s="38"/>
      <c r="Z36" s="38"/>
      <c r="AA36" s="38"/>
      <c r="AB36" s="38"/>
      <c r="AC36" s="38"/>
      <c r="AD36" s="38"/>
      <c r="AE36" s="38"/>
      <c r="AF36" s="38"/>
      <c r="AG36" s="38"/>
      <c r="AH36" s="38"/>
      <c r="AI36" s="38"/>
      <c r="AJ36" s="38"/>
      <c r="AK36" s="38"/>
      <c r="AL36" s="39"/>
    </row>
    <row r="37" spans="2:38">
      <c r="B37" s="41">
        <v>19</v>
      </c>
      <c r="C37" s="20"/>
      <c r="D37" s="55"/>
      <c r="F37" s="27"/>
      <c r="G37" s="12"/>
      <c r="H37" s="12"/>
      <c r="I37" s="12"/>
      <c r="J37" s="12"/>
      <c r="K37" s="12"/>
      <c r="L37" s="13">
        <f>IF(K37=Lijstjes!$G$4,0,IF(AND($C$12=Lijstjes!$B$2,LEN(F37)&gt;0),14500,IF(SUM(M37:Q37)&gt;0,MIN(14500,SUM(M37:Q37,S37:AL37)/2),0)))</f>
        <v>0</v>
      </c>
      <c r="M37" s="33"/>
      <c r="N37" s="33"/>
      <c r="O37" s="33"/>
      <c r="P37" s="33"/>
      <c r="Q37" s="33"/>
      <c r="R37" s="18"/>
      <c r="S37" s="38"/>
      <c r="T37" s="38"/>
      <c r="U37" s="38"/>
      <c r="V37" s="38"/>
      <c r="W37" s="38"/>
      <c r="X37" s="38"/>
      <c r="Y37" s="38"/>
      <c r="Z37" s="38"/>
      <c r="AA37" s="38"/>
      <c r="AB37" s="38"/>
      <c r="AC37" s="38"/>
      <c r="AD37" s="38"/>
      <c r="AE37" s="38"/>
      <c r="AF37" s="38"/>
      <c r="AG37" s="38"/>
      <c r="AH37" s="38"/>
      <c r="AI37" s="38"/>
      <c r="AJ37" s="38"/>
      <c r="AK37" s="38"/>
      <c r="AL37" s="39"/>
    </row>
    <row r="38" spans="2:38">
      <c r="B38" s="41">
        <v>20</v>
      </c>
      <c r="C38" s="20"/>
      <c r="D38" s="55"/>
      <c r="F38" s="27"/>
      <c r="G38" s="12"/>
      <c r="H38" s="12"/>
      <c r="I38" s="12"/>
      <c r="J38" s="12"/>
      <c r="K38" s="12"/>
      <c r="L38" s="13">
        <f>IF(K38=Lijstjes!$G$4,0,IF(AND($C$12=Lijstjes!$B$2,LEN(F38)&gt;0),14500,IF(SUM(M38:Q38)&gt;0,MIN(14500,SUM(M38:Q38,S38:AL38)/2),0)))</f>
        <v>0</v>
      </c>
      <c r="M38" s="33"/>
      <c r="N38" s="33"/>
      <c r="O38" s="33"/>
      <c r="P38" s="33"/>
      <c r="Q38" s="33"/>
      <c r="R38" s="18"/>
      <c r="S38" s="38"/>
      <c r="T38" s="38"/>
      <c r="U38" s="38"/>
      <c r="V38" s="38"/>
      <c r="W38" s="38"/>
      <c r="X38" s="38"/>
      <c r="Y38" s="38"/>
      <c r="Z38" s="38"/>
      <c r="AA38" s="38"/>
      <c r="AB38" s="38"/>
      <c r="AC38" s="38"/>
      <c r="AD38" s="38"/>
      <c r="AE38" s="38"/>
      <c r="AF38" s="38"/>
      <c r="AG38" s="38"/>
      <c r="AH38" s="38"/>
      <c r="AI38" s="38"/>
      <c r="AJ38" s="38"/>
      <c r="AK38" s="38"/>
      <c r="AL38" s="39"/>
    </row>
    <row r="39" spans="2:38" ht="15" customHeight="1" thickBot="1">
      <c r="B39" s="43"/>
      <c r="C39" s="56"/>
      <c r="D39" s="44"/>
      <c r="F39" s="27"/>
      <c r="G39" s="12"/>
      <c r="H39" s="12"/>
      <c r="I39" s="12"/>
      <c r="J39" s="12"/>
      <c r="K39" s="12"/>
      <c r="L39" s="13">
        <f>IF(K39=Lijstjes!$G$4,0,IF(AND($C$12=Lijstjes!$B$2,LEN(F39)&gt;0),14500,IF(SUM(M39:Q39)&gt;0,MIN(14500,SUM(M39:Q39,S39:AL39)/2),0)))</f>
        <v>0</v>
      </c>
      <c r="M39" s="33"/>
      <c r="N39" s="33"/>
      <c r="O39" s="33"/>
      <c r="P39" s="33"/>
      <c r="Q39" s="33"/>
      <c r="R39" s="18"/>
      <c r="S39" s="38"/>
      <c r="T39" s="38"/>
      <c r="U39" s="38"/>
      <c r="V39" s="38"/>
      <c r="W39" s="38"/>
      <c r="X39" s="38"/>
      <c r="Y39" s="38"/>
      <c r="Z39" s="38"/>
      <c r="AA39" s="38"/>
      <c r="AB39" s="38"/>
      <c r="AC39" s="38"/>
      <c r="AD39" s="38"/>
      <c r="AE39" s="38"/>
      <c r="AF39" s="38"/>
      <c r="AG39" s="38"/>
      <c r="AH39" s="38"/>
      <c r="AI39" s="38"/>
      <c r="AJ39" s="38"/>
      <c r="AK39" s="38"/>
      <c r="AL39" s="39"/>
    </row>
    <row r="40" spans="2:38">
      <c r="F40" s="27"/>
      <c r="G40" s="12"/>
      <c r="H40" s="12"/>
      <c r="I40" s="12"/>
      <c r="J40" s="12"/>
      <c r="K40" s="12"/>
      <c r="L40" s="13">
        <f>IF(K40=Lijstjes!$G$4,0,IF(AND($C$12=Lijstjes!$B$2,LEN(F40)&gt;0),14500,IF(SUM(M40:Q40)&gt;0,MIN(14500,SUM(M40:Q40,S40:AL40)/2),0)))</f>
        <v>0</v>
      </c>
      <c r="M40" s="33"/>
      <c r="N40" s="33"/>
      <c r="O40" s="33"/>
      <c r="P40" s="33"/>
      <c r="Q40" s="33"/>
      <c r="R40" s="18"/>
      <c r="S40" s="38"/>
      <c r="T40" s="38"/>
      <c r="U40" s="38"/>
      <c r="V40" s="38"/>
      <c r="W40" s="38"/>
      <c r="X40" s="38"/>
      <c r="Y40" s="38"/>
      <c r="Z40" s="38"/>
      <c r="AA40" s="38"/>
      <c r="AB40" s="38"/>
      <c r="AC40" s="38"/>
      <c r="AD40" s="38"/>
      <c r="AE40" s="38"/>
      <c r="AF40" s="38"/>
      <c r="AG40" s="38"/>
      <c r="AH40" s="38"/>
      <c r="AI40" s="38"/>
      <c r="AJ40" s="38"/>
      <c r="AK40" s="38"/>
      <c r="AL40" s="39"/>
    </row>
    <row r="41" spans="2:38">
      <c r="F41" s="27"/>
      <c r="G41" s="12"/>
      <c r="H41" s="12"/>
      <c r="I41" s="12"/>
      <c r="J41" s="12"/>
      <c r="K41" s="12"/>
      <c r="L41" s="13">
        <f>IF(K41=Lijstjes!$G$4,0,IF(AND($C$12=Lijstjes!$B$2,LEN(F41)&gt;0),14500,IF(SUM(M41:Q41)&gt;0,MIN(14500,SUM(M41:Q41,S41:AL41)/2),0)))</f>
        <v>0</v>
      </c>
      <c r="M41" s="33"/>
      <c r="N41" s="33"/>
      <c r="O41" s="33"/>
      <c r="P41" s="33"/>
      <c r="Q41" s="33"/>
      <c r="R41" s="18"/>
      <c r="S41" s="38"/>
      <c r="T41" s="38"/>
      <c r="U41" s="38"/>
      <c r="V41" s="38"/>
      <c r="W41" s="38"/>
      <c r="X41" s="38"/>
      <c r="Y41" s="38"/>
      <c r="Z41" s="38"/>
      <c r="AA41" s="38"/>
      <c r="AB41" s="38"/>
      <c r="AC41" s="38"/>
      <c r="AD41" s="38"/>
      <c r="AE41" s="38"/>
      <c r="AF41" s="38"/>
      <c r="AG41" s="38"/>
      <c r="AH41" s="38"/>
      <c r="AI41" s="38"/>
      <c r="AJ41" s="38"/>
      <c r="AK41" s="38"/>
      <c r="AL41" s="39"/>
    </row>
    <row r="42" spans="2:38">
      <c r="F42" s="27"/>
      <c r="G42" s="12"/>
      <c r="H42" s="12"/>
      <c r="I42" s="12"/>
      <c r="J42" s="12"/>
      <c r="K42" s="12"/>
      <c r="L42" s="13">
        <f>IF(K42=Lijstjes!$G$4,0,IF(AND($C$12=Lijstjes!$B$2,LEN(F42)&gt;0),14500,IF(SUM(M42:Q42)&gt;0,MIN(14500,SUM(M42:Q42,S42:AL42)/2),0)))</f>
        <v>0</v>
      </c>
      <c r="M42" s="33"/>
      <c r="N42" s="33"/>
      <c r="O42" s="33"/>
      <c r="P42" s="33"/>
      <c r="Q42" s="33"/>
      <c r="R42" s="18"/>
      <c r="S42" s="38"/>
      <c r="T42" s="38"/>
      <c r="U42" s="38"/>
      <c r="V42" s="38"/>
      <c r="W42" s="38"/>
      <c r="X42" s="38"/>
      <c r="Y42" s="38"/>
      <c r="Z42" s="38"/>
      <c r="AA42" s="38"/>
      <c r="AB42" s="38"/>
      <c r="AC42" s="38"/>
      <c r="AD42" s="38"/>
      <c r="AE42" s="38"/>
      <c r="AF42" s="38"/>
      <c r="AG42" s="38"/>
      <c r="AH42" s="38"/>
      <c r="AI42" s="38"/>
      <c r="AJ42" s="38"/>
      <c r="AK42" s="38"/>
      <c r="AL42" s="39"/>
    </row>
    <row r="43" spans="2:38">
      <c r="F43" s="27"/>
      <c r="G43" s="12"/>
      <c r="H43" s="12"/>
      <c r="I43" s="12"/>
      <c r="J43" s="12"/>
      <c r="K43" s="12"/>
      <c r="L43" s="13">
        <f>IF(K43=Lijstjes!$G$4,0,IF(AND($C$12=Lijstjes!$B$2,LEN(F43)&gt;0),14500,IF(SUM(M43:Q43)&gt;0,MIN(14500,SUM(M43:Q43,S43:AL43)/2),0)))</f>
        <v>0</v>
      </c>
      <c r="M43" s="33"/>
      <c r="N43" s="33"/>
      <c r="O43" s="33"/>
      <c r="P43" s="33"/>
      <c r="Q43" s="33"/>
      <c r="R43" s="18"/>
      <c r="S43" s="38"/>
      <c r="T43" s="38"/>
      <c r="U43" s="38"/>
      <c r="V43" s="38"/>
      <c r="W43" s="38"/>
      <c r="X43" s="38"/>
      <c r="Y43" s="38"/>
      <c r="Z43" s="38"/>
      <c r="AA43" s="38"/>
      <c r="AB43" s="38"/>
      <c r="AC43" s="38"/>
      <c r="AD43" s="38"/>
      <c r="AE43" s="38"/>
      <c r="AF43" s="38"/>
      <c r="AG43" s="38"/>
      <c r="AH43" s="38"/>
      <c r="AI43" s="38"/>
      <c r="AJ43" s="38"/>
      <c r="AK43" s="38"/>
      <c r="AL43" s="39"/>
    </row>
    <row r="44" spans="2:38">
      <c r="F44" s="27"/>
      <c r="G44" s="12"/>
      <c r="H44" s="12"/>
      <c r="I44" s="12"/>
      <c r="J44" s="12"/>
      <c r="K44" s="12"/>
      <c r="L44" s="13">
        <f>IF(K44=Lijstjes!$G$4,0,IF(AND($C$12=Lijstjes!$B$2,LEN(F44)&gt;0),14500,IF(SUM(M44:Q44)&gt;0,MIN(14500,SUM(M44:Q44,S44:AL44)/2),0)))</f>
        <v>0</v>
      </c>
      <c r="M44" s="33"/>
      <c r="N44" s="33"/>
      <c r="O44" s="33"/>
      <c r="P44" s="33"/>
      <c r="Q44" s="33"/>
      <c r="R44" s="18"/>
      <c r="S44" s="38"/>
      <c r="T44" s="38"/>
      <c r="U44" s="38"/>
      <c r="V44" s="38"/>
      <c r="W44" s="38"/>
      <c r="X44" s="38"/>
      <c r="Y44" s="38"/>
      <c r="Z44" s="38"/>
      <c r="AA44" s="38"/>
      <c r="AB44" s="38"/>
      <c r="AC44" s="38"/>
      <c r="AD44" s="38"/>
      <c r="AE44" s="38"/>
      <c r="AF44" s="38"/>
      <c r="AG44" s="38"/>
      <c r="AH44" s="38"/>
      <c r="AI44" s="38"/>
      <c r="AJ44" s="38"/>
      <c r="AK44" s="38"/>
      <c r="AL44" s="39"/>
    </row>
    <row r="45" spans="2:38">
      <c r="F45" s="27"/>
      <c r="G45" s="12"/>
      <c r="H45" s="12"/>
      <c r="I45" s="12"/>
      <c r="J45" s="12"/>
      <c r="K45" s="12"/>
      <c r="L45" s="13">
        <f>IF(K45=Lijstjes!$G$4,0,IF(AND($C$12=Lijstjes!$B$2,LEN(F45)&gt;0),14500,IF(SUM(M45:Q45)&gt;0,MIN(14500,SUM(M45:Q45,S45:AL45)/2),0)))</f>
        <v>0</v>
      </c>
      <c r="M45" s="33"/>
      <c r="N45" s="33"/>
      <c r="O45" s="33"/>
      <c r="P45" s="33"/>
      <c r="Q45" s="33"/>
      <c r="R45" s="18"/>
      <c r="S45" s="38"/>
      <c r="T45" s="38"/>
      <c r="U45" s="38"/>
      <c r="V45" s="38"/>
      <c r="W45" s="38"/>
      <c r="X45" s="38"/>
      <c r="Y45" s="38"/>
      <c r="Z45" s="38"/>
      <c r="AA45" s="38"/>
      <c r="AB45" s="38"/>
      <c r="AC45" s="38"/>
      <c r="AD45" s="38"/>
      <c r="AE45" s="38"/>
      <c r="AF45" s="38"/>
      <c r="AG45" s="38"/>
      <c r="AH45" s="38"/>
      <c r="AI45" s="38"/>
      <c r="AJ45" s="38"/>
      <c r="AK45" s="38"/>
      <c r="AL45" s="39"/>
    </row>
    <row r="46" spans="2:38">
      <c r="F46" s="27"/>
      <c r="G46" s="12"/>
      <c r="H46" s="12"/>
      <c r="I46" s="12"/>
      <c r="J46" s="12"/>
      <c r="K46" s="12"/>
      <c r="L46" s="13">
        <f>IF(K46=Lijstjes!$G$4,0,IF(AND($C$12=Lijstjes!$B$2,LEN(F46)&gt;0),14500,IF(SUM(M46:Q46)&gt;0,MIN(14500,SUM(M46:Q46,S46:AL46)/2),0)))</f>
        <v>0</v>
      </c>
      <c r="M46" s="33"/>
      <c r="N46" s="33"/>
      <c r="O46" s="33"/>
      <c r="P46" s="33"/>
      <c r="Q46" s="33"/>
      <c r="R46" s="18"/>
      <c r="S46" s="38"/>
      <c r="T46" s="38"/>
      <c r="U46" s="38"/>
      <c r="V46" s="38"/>
      <c r="W46" s="38"/>
      <c r="X46" s="38"/>
      <c r="Y46" s="38"/>
      <c r="Z46" s="38"/>
      <c r="AA46" s="38"/>
      <c r="AB46" s="38"/>
      <c r="AC46" s="38"/>
      <c r="AD46" s="38"/>
      <c r="AE46" s="38"/>
      <c r="AF46" s="38"/>
      <c r="AG46" s="38"/>
      <c r="AH46" s="38"/>
      <c r="AI46" s="38"/>
      <c r="AJ46" s="38"/>
      <c r="AK46" s="38"/>
      <c r="AL46" s="39"/>
    </row>
    <row r="47" spans="2:38">
      <c r="F47" s="27"/>
      <c r="G47" s="12"/>
      <c r="H47" s="12"/>
      <c r="I47" s="12"/>
      <c r="J47" s="12"/>
      <c r="K47" s="12"/>
      <c r="L47" s="13">
        <f>IF(K47=Lijstjes!$G$4,0,IF(AND($C$12=Lijstjes!$B$2,LEN(F47)&gt;0),14500,IF(SUM(M47:Q47)&gt;0,MIN(14500,SUM(M47:Q47,S47:AL47)/2),0)))</f>
        <v>0</v>
      </c>
      <c r="M47" s="33"/>
      <c r="N47" s="33"/>
      <c r="O47" s="33"/>
      <c r="P47" s="33"/>
      <c r="Q47" s="33"/>
      <c r="R47" s="18"/>
      <c r="S47" s="38"/>
      <c r="T47" s="38"/>
      <c r="U47" s="38"/>
      <c r="V47" s="38"/>
      <c r="W47" s="38"/>
      <c r="X47" s="38"/>
      <c r="Y47" s="38"/>
      <c r="Z47" s="38"/>
      <c r="AA47" s="38"/>
      <c r="AB47" s="38"/>
      <c r="AC47" s="38"/>
      <c r="AD47" s="38"/>
      <c r="AE47" s="38"/>
      <c r="AF47" s="38"/>
      <c r="AG47" s="38"/>
      <c r="AH47" s="38"/>
      <c r="AI47" s="38"/>
      <c r="AJ47" s="38"/>
      <c r="AK47" s="38"/>
      <c r="AL47" s="39"/>
    </row>
    <row r="48" spans="2:38">
      <c r="F48" s="27"/>
      <c r="G48" s="12"/>
      <c r="H48" s="12"/>
      <c r="I48" s="12"/>
      <c r="J48" s="12"/>
      <c r="K48" s="12"/>
      <c r="L48" s="13">
        <f>IF(K48=Lijstjes!$G$4,0,IF(AND($C$12=Lijstjes!$B$2,LEN(F48)&gt;0),14500,IF(SUM(M48:Q48)&gt;0,MIN(14500,SUM(M48:Q48,S48:AL48)/2),0)))</f>
        <v>0</v>
      </c>
      <c r="M48" s="33"/>
      <c r="N48" s="33"/>
      <c r="O48" s="33"/>
      <c r="P48" s="33"/>
      <c r="Q48" s="33"/>
      <c r="R48" s="18"/>
      <c r="S48" s="38"/>
      <c r="T48" s="38"/>
      <c r="U48" s="38"/>
      <c r="V48" s="38"/>
      <c r="W48" s="38"/>
      <c r="X48" s="38"/>
      <c r="Y48" s="38"/>
      <c r="Z48" s="38"/>
      <c r="AA48" s="38"/>
      <c r="AB48" s="38"/>
      <c r="AC48" s="38"/>
      <c r="AD48" s="38"/>
      <c r="AE48" s="38"/>
      <c r="AF48" s="38"/>
      <c r="AG48" s="38"/>
      <c r="AH48" s="38"/>
      <c r="AI48" s="38"/>
      <c r="AJ48" s="38"/>
      <c r="AK48" s="38"/>
      <c r="AL48" s="39"/>
    </row>
    <row r="49" spans="6:38">
      <c r="F49" s="27"/>
      <c r="G49" s="12"/>
      <c r="H49" s="12"/>
      <c r="I49" s="12"/>
      <c r="J49" s="12"/>
      <c r="K49" s="12"/>
      <c r="L49" s="13">
        <f>IF(K49=Lijstjes!$G$4,0,IF(AND($C$12=Lijstjes!$B$2,LEN(F49)&gt;0),14500,IF(SUM(M49:Q49)&gt;0,MIN(14500,SUM(M49:Q49,S49:AL49)/2),0)))</f>
        <v>0</v>
      </c>
      <c r="M49" s="33"/>
      <c r="N49" s="33"/>
      <c r="O49" s="33"/>
      <c r="P49" s="33"/>
      <c r="Q49" s="33"/>
      <c r="R49" s="18"/>
      <c r="S49" s="38"/>
      <c r="T49" s="38"/>
      <c r="U49" s="38"/>
      <c r="V49" s="38"/>
      <c r="W49" s="38"/>
      <c r="X49" s="38"/>
      <c r="Y49" s="38"/>
      <c r="Z49" s="38"/>
      <c r="AA49" s="38"/>
      <c r="AB49" s="38"/>
      <c r="AC49" s="38"/>
      <c r="AD49" s="38"/>
      <c r="AE49" s="38"/>
      <c r="AF49" s="38"/>
      <c r="AG49" s="38"/>
      <c r="AH49" s="38"/>
      <c r="AI49" s="38"/>
      <c r="AJ49" s="38"/>
      <c r="AK49" s="38"/>
      <c r="AL49" s="39"/>
    </row>
    <row r="50" spans="6:38">
      <c r="F50" s="27"/>
      <c r="G50" s="12"/>
      <c r="H50" s="12"/>
      <c r="I50" s="12"/>
      <c r="J50" s="12"/>
      <c r="K50" s="12"/>
      <c r="L50" s="13">
        <f>IF(K50=Lijstjes!$G$4,0,IF(AND($C$12=Lijstjes!$B$2,LEN(F50)&gt;0),14500,IF(SUM(M50:Q50)&gt;0,MIN(14500,SUM(M50:Q50,S50:AL50)/2),0)))</f>
        <v>0</v>
      </c>
      <c r="M50" s="33"/>
      <c r="N50" s="33"/>
      <c r="O50" s="33"/>
      <c r="P50" s="33"/>
      <c r="Q50" s="33"/>
      <c r="R50" s="18"/>
      <c r="S50" s="38"/>
      <c r="T50" s="38"/>
      <c r="U50" s="38"/>
      <c r="V50" s="38"/>
      <c r="W50" s="38"/>
      <c r="X50" s="38"/>
      <c r="Y50" s="38"/>
      <c r="Z50" s="38"/>
      <c r="AA50" s="38"/>
      <c r="AB50" s="38"/>
      <c r="AC50" s="38"/>
      <c r="AD50" s="38"/>
      <c r="AE50" s="38"/>
      <c r="AF50" s="38"/>
      <c r="AG50" s="38"/>
      <c r="AH50" s="38"/>
      <c r="AI50" s="38"/>
      <c r="AJ50" s="38"/>
      <c r="AK50" s="38"/>
      <c r="AL50" s="39"/>
    </row>
    <row r="51" spans="6:38">
      <c r="F51" s="27"/>
      <c r="G51" s="12"/>
      <c r="H51" s="12"/>
      <c r="I51" s="12"/>
      <c r="J51" s="12"/>
      <c r="K51" s="12"/>
      <c r="L51" s="13">
        <f>IF(K51=Lijstjes!$G$4,0,IF(AND($C$12=Lijstjes!$B$2,LEN(F51)&gt;0),14500,IF(SUM(M51:Q51)&gt;0,MIN(14500,SUM(M51:Q51,S51:AL51)/2),0)))</f>
        <v>0</v>
      </c>
      <c r="M51" s="33"/>
      <c r="N51" s="33"/>
      <c r="O51" s="33"/>
      <c r="P51" s="33"/>
      <c r="Q51" s="33"/>
      <c r="R51" s="18"/>
      <c r="S51" s="38"/>
      <c r="T51" s="38"/>
      <c r="U51" s="38"/>
      <c r="V51" s="38"/>
      <c r="W51" s="38"/>
      <c r="X51" s="38"/>
      <c r="Y51" s="38"/>
      <c r="Z51" s="38"/>
      <c r="AA51" s="38"/>
      <c r="AB51" s="38"/>
      <c r="AC51" s="38"/>
      <c r="AD51" s="38"/>
      <c r="AE51" s="38"/>
      <c r="AF51" s="38"/>
      <c r="AG51" s="38"/>
      <c r="AH51" s="38"/>
      <c r="AI51" s="38"/>
      <c r="AJ51" s="38"/>
      <c r="AK51" s="38"/>
      <c r="AL51" s="39"/>
    </row>
    <row r="52" spans="6:38">
      <c r="F52" s="27"/>
      <c r="G52" s="12"/>
      <c r="H52" s="12"/>
      <c r="I52" s="12"/>
      <c r="J52" s="12"/>
      <c r="K52" s="12"/>
      <c r="L52" s="13">
        <f>IF(K52=Lijstjes!$G$4,0,IF(AND($C$12=Lijstjes!$B$2,LEN(F52)&gt;0),14500,IF(SUM(M52:Q52)&gt;0,MIN(14500,SUM(M52:Q52,S52:AL52)/2),0)))</f>
        <v>0</v>
      </c>
      <c r="M52" s="33"/>
      <c r="N52" s="33"/>
      <c r="O52" s="33"/>
      <c r="P52" s="33"/>
      <c r="Q52" s="33"/>
      <c r="R52" s="18"/>
      <c r="S52" s="38"/>
      <c r="T52" s="38"/>
      <c r="U52" s="38"/>
      <c r="V52" s="38"/>
      <c r="W52" s="38"/>
      <c r="X52" s="38"/>
      <c r="Y52" s="38"/>
      <c r="Z52" s="38"/>
      <c r="AA52" s="38"/>
      <c r="AB52" s="38"/>
      <c r="AC52" s="38"/>
      <c r="AD52" s="38"/>
      <c r="AE52" s="38"/>
      <c r="AF52" s="38"/>
      <c r="AG52" s="38"/>
      <c r="AH52" s="38"/>
      <c r="AI52" s="38"/>
      <c r="AJ52" s="38"/>
      <c r="AK52" s="38"/>
      <c r="AL52" s="39"/>
    </row>
    <row r="53" spans="6:38">
      <c r="F53" s="27"/>
      <c r="G53" s="12"/>
      <c r="H53" s="12"/>
      <c r="I53" s="12"/>
      <c r="J53" s="12"/>
      <c r="K53" s="12"/>
      <c r="L53" s="13">
        <f>IF(K53=Lijstjes!$G$4,0,IF(AND($C$12=Lijstjes!$B$2,LEN(F53)&gt;0),14500,IF(SUM(M53:Q53)&gt;0,MIN(14500,SUM(M53:Q53,S53:AL53)/2),0)))</f>
        <v>0</v>
      </c>
      <c r="M53" s="33"/>
      <c r="N53" s="33"/>
      <c r="O53" s="33"/>
      <c r="P53" s="33"/>
      <c r="Q53" s="33"/>
      <c r="R53" s="18"/>
      <c r="S53" s="38"/>
      <c r="T53" s="38"/>
      <c r="U53" s="38"/>
      <c r="V53" s="38"/>
      <c r="W53" s="38"/>
      <c r="X53" s="38"/>
      <c r="Y53" s="38"/>
      <c r="Z53" s="38"/>
      <c r="AA53" s="38"/>
      <c r="AB53" s="38"/>
      <c r="AC53" s="38"/>
      <c r="AD53" s="38"/>
      <c r="AE53" s="38"/>
      <c r="AF53" s="38"/>
      <c r="AG53" s="38"/>
      <c r="AH53" s="38"/>
      <c r="AI53" s="38"/>
      <c r="AJ53" s="38"/>
      <c r="AK53" s="38"/>
      <c r="AL53" s="39"/>
    </row>
    <row r="54" spans="6:38">
      <c r="F54" s="27"/>
      <c r="G54" s="12"/>
      <c r="H54" s="12"/>
      <c r="I54" s="12"/>
      <c r="J54" s="12"/>
      <c r="K54" s="12"/>
      <c r="L54" s="13">
        <f>IF(K54=Lijstjes!$G$4,0,IF(AND($C$12=Lijstjes!$B$2,LEN(F54)&gt;0),14500,IF(SUM(M54:Q54)&gt;0,MIN(14500,SUM(M54:Q54,S54:AL54)/2),0)))</f>
        <v>0</v>
      </c>
      <c r="M54" s="33"/>
      <c r="N54" s="33"/>
      <c r="O54" s="33"/>
      <c r="P54" s="33"/>
      <c r="Q54" s="33"/>
      <c r="R54" s="18"/>
      <c r="S54" s="38"/>
      <c r="T54" s="38"/>
      <c r="U54" s="38"/>
      <c r="V54" s="38"/>
      <c r="W54" s="38"/>
      <c r="X54" s="38"/>
      <c r="Y54" s="38"/>
      <c r="Z54" s="38"/>
      <c r="AA54" s="38"/>
      <c r="AB54" s="38"/>
      <c r="AC54" s="38"/>
      <c r="AD54" s="38"/>
      <c r="AE54" s="38"/>
      <c r="AF54" s="38"/>
      <c r="AG54" s="38"/>
      <c r="AH54" s="38"/>
      <c r="AI54" s="38"/>
      <c r="AJ54" s="38"/>
      <c r="AK54" s="38"/>
      <c r="AL54" s="39"/>
    </row>
    <row r="55" spans="6:38">
      <c r="F55" s="27"/>
      <c r="G55" s="12"/>
      <c r="H55" s="12"/>
      <c r="I55" s="12"/>
      <c r="J55" s="12"/>
      <c r="K55" s="12"/>
      <c r="L55" s="13">
        <f>IF(K55=Lijstjes!$G$4,0,IF(AND($C$12=Lijstjes!$B$2,LEN(F55)&gt;0),14500,IF(SUM(M55:Q55)&gt;0,MIN(14500,SUM(M55:Q55,S55:AL55)/2),0)))</f>
        <v>0</v>
      </c>
      <c r="M55" s="33"/>
      <c r="N55" s="33"/>
      <c r="O55" s="33"/>
      <c r="P55" s="33"/>
      <c r="Q55" s="33"/>
      <c r="R55" s="18"/>
      <c r="S55" s="38"/>
      <c r="T55" s="38"/>
      <c r="U55" s="38"/>
      <c r="V55" s="38"/>
      <c r="W55" s="38"/>
      <c r="X55" s="38"/>
      <c r="Y55" s="38"/>
      <c r="Z55" s="38"/>
      <c r="AA55" s="38"/>
      <c r="AB55" s="38"/>
      <c r="AC55" s="38"/>
      <c r="AD55" s="38"/>
      <c r="AE55" s="38"/>
      <c r="AF55" s="38"/>
      <c r="AG55" s="38"/>
      <c r="AH55" s="38"/>
      <c r="AI55" s="38"/>
      <c r="AJ55" s="38"/>
      <c r="AK55" s="38"/>
      <c r="AL55" s="39"/>
    </row>
    <row r="56" spans="6:38">
      <c r="F56" s="27"/>
      <c r="G56" s="12"/>
      <c r="H56" s="12"/>
      <c r="I56" s="12"/>
      <c r="J56" s="12"/>
      <c r="K56" s="12"/>
      <c r="L56" s="13">
        <f>IF(K56=Lijstjes!$G$4,0,IF(AND($C$12=Lijstjes!$B$2,LEN(F56)&gt;0),14500,IF(SUM(M56:Q56)&gt;0,MIN(14500,SUM(M56:Q56,S56:AL56)/2),0)))</f>
        <v>0</v>
      </c>
      <c r="M56" s="33"/>
      <c r="N56" s="33"/>
      <c r="O56" s="33"/>
      <c r="P56" s="33"/>
      <c r="Q56" s="33"/>
      <c r="R56" s="18"/>
      <c r="S56" s="38"/>
      <c r="T56" s="38"/>
      <c r="U56" s="38"/>
      <c r="V56" s="38"/>
      <c r="W56" s="38"/>
      <c r="X56" s="38"/>
      <c r="Y56" s="38"/>
      <c r="Z56" s="38"/>
      <c r="AA56" s="38"/>
      <c r="AB56" s="38"/>
      <c r="AC56" s="38"/>
      <c r="AD56" s="38"/>
      <c r="AE56" s="38"/>
      <c r="AF56" s="38"/>
      <c r="AG56" s="38"/>
      <c r="AH56" s="38"/>
      <c r="AI56" s="38"/>
      <c r="AJ56" s="38"/>
      <c r="AK56" s="38"/>
      <c r="AL56" s="39"/>
    </row>
    <row r="57" spans="6:38">
      <c r="F57" s="27"/>
      <c r="G57" s="12"/>
      <c r="H57" s="12"/>
      <c r="I57" s="12"/>
      <c r="J57" s="12"/>
      <c r="K57" s="12"/>
      <c r="L57" s="13">
        <f>IF(K57=Lijstjes!$G$4,0,IF(AND($C$12=Lijstjes!$B$2,LEN(F57)&gt;0),14500,IF(SUM(M57:Q57)&gt;0,MIN(14500,SUM(M57:Q57,S57:AL57)/2),0)))</f>
        <v>0</v>
      </c>
      <c r="M57" s="33"/>
      <c r="N57" s="33"/>
      <c r="O57" s="33"/>
      <c r="P57" s="33"/>
      <c r="Q57" s="33"/>
      <c r="R57" s="18"/>
      <c r="S57" s="38"/>
      <c r="T57" s="38"/>
      <c r="U57" s="38"/>
      <c r="V57" s="38"/>
      <c r="W57" s="38"/>
      <c r="X57" s="38"/>
      <c r="Y57" s="38"/>
      <c r="Z57" s="38"/>
      <c r="AA57" s="38"/>
      <c r="AB57" s="38"/>
      <c r="AC57" s="38"/>
      <c r="AD57" s="38"/>
      <c r="AE57" s="38"/>
      <c r="AF57" s="38"/>
      <c r="AG57" s="38"/>
      <c r="AH57" s="38"/>
      <c r="AI57" s="38"/>
      <c r="AJ57" s="38"/>
      <c r="AK57" s="38"/>
      <c r="AL57" s="39"/>
    </row>
    <row r="58" spans="6:38">
      <c r="F58" s="27"/>
      <c r="G58" s="12"/>
      <c r="H58" s="12"/>
      <c r="I58" s="12"/>
      <c r="J58" s="12"/>
      <c r="K58" s="12"/>
      <c r="L58" s="13">
        <f>IF(K58=Lijstjes!$G$4,0,IF(AND($C$12=Lijstjes!$B$2,LEN(F58)&gt;0),14500,IF(SUM(M58:Q58)&gt;0,MIN(14500,SUM(M58:Q58,S58:AL58)/2),0)))</f>
        <v>0</v>
      </c>
      <c r="M58" s="33"/>
      <c r="N58" s="33"/>
      <c r="O58" s="33"/>
      <c r="P58" s="33"/>
      <c r="Q58" s="33"/>
      <c r="R58" s="18"/>
      <c r="S58" s="38"/>
      <c r="T58" s="38"/>
      <c r="U58" s="38"/>
      <c r="V58" s="38"/>
      <c r="W58" s="38"/>
      <c r="X58" s="38"/>
      <c r="Y58" s="38"/>
      <c r="Z58" s="38"/>
      <c r="AA58" s="38"/>
      <c r="AB58" s="38"/>
      <c r="AC58" s="38"/>
      <c r="AD58" s="38"/>
      <c r="AE58" s="38"/>
      <c r="AF58" s="38"/>
      <c r="AG58" s="38"/>
      <c r="AH58" s="38"/>
      <c r="AI58" s="38"/>
      <c r="AJ58" s="38"/>
      <c r="AK58" s="38"/>
      <c r="AL58" s="39"/>
    </row>
    <row r="59" spans="6:38">
      <c r="F59" s="27"/>
      <c r="G59" s="12"/>
      <c r="H59" s="12"/>
      <c r="I59" s="12"/>
      <c r="J59" s="12"/>
      <c r="K59" s="12"/>
      <c r="L59" s="13">
        <f>IF(K59=Lijstjes!$G$4,0,IF(AND($C$12=Lijstjes!$B$2,LEN(F59)&gt;0),14500,IF(SUM(M59:Q59)&gt;0,MIN(14500,SUM(M59:Q59,S59:AL59)/2),0)))</f>
        <v>0</v>
      </c>
      <c r="M59" s="33"/>
      <c r="N59" s="33"/>
      <c r="O59" s="33"/>
      <c r="P59" s="33"/>
      <c r="Q59" s="33"/>
      <c r="R59" s="18"/>
      <c r="S59" s="38"/>
      <c r="T59" s="38"/>
      <c r="U59" s="38"/>
      <c r="V59" s="38"/>
      <c r="W59" s="38"/>
      <c r="X59" s="38"/>
      <c r="Y59" s="38"/>
      <c r="Z59" s="38"/>
      <c r="AA59" s="38"/>
      <c r="AB59" s="38"/>
      <c r="AC59" s="38"/>
      <c r="AD59" s="38"/>
      <c r="AE59" s="38"/>
      <c r="AF59" s="38"/>
      <c r="AG59" s="38"/>
      <c r="AH59" s="38"/>
      <c r="AI59" s="38"/>
      <c r="AJ59" s="38"/>
      <c r="AK59" s="38"/>
      <c r="AL59" s="39"/>
    </row>
    <row r="60" spans="6:38">
      <c r="F60" s="27"/>
      <c r="G60" s="12"/>
      <c r="H60" s="12"/>
      <c r="I60" s="12"/>
      <c r="J60" s="12"/>
      <c r="K60" s="12"/>
      <c r="L60" s="13">
        <f>IF(K60=Lijstjes!$G$4,0,IF(AND($C$12=Lijstjes!$B$2,LEN(F60)&gt;0),14500,IF(SUM(M60:Q60)&gt;0,MIN(14500,SUM(M60:Q60,S60:AL60)/2),0)))</f>
        <v>0</v>
      </c>
      <c r="M60" s="33"/>
      <c r="N60" s="33"/>
      <c r="O60" s="33"/>
      <c r="P60" s="33"/>
      <c r="Q60" s="33"/>
      <c r="R60" s="18"/>
      <c r="S60" s="38"/>
      <c r="T60" s="38"/>
      <c r="U60" s="38"/>
      <c r="V60" s="38"/>
      <c r="W60" s="38"/>
      <c r="X60" s="38"/>
      <c r="Y60" s="38"/>
      <c r="Z60" s="38"/>
      <c r="AA60" s="38"/>
      <c r="AB60" s="38"/>
      <c r="AC60" s="38"/>
      <c r="AD60" s="38"/>
      <c r="AE60" s="38"/>
      <c r="AF60" s="38"/>
      <c r="AG60" s="38"/>
      <c r="AH60" s="38"/>
      <c r="AI60" s="38"/>
      <c r="AJ60" s="38"/>
      <c r="AK60" s="38"/>
      <c r="AL60" s="39"/>
    </row>
    <row r="61" spans="6:38">
      <c r="F61" s="27"/>
      <c r="G61" s="12"/>
      <c r="H61" s="12"/>
      <c r="I61" s="12"/>
      <c r="J61" s="12"/>
      <c r="K61" s="12"/>
      <c r="L61" s="13">
        <f>IF(K61=Lijstjes!$G$4,0,IF(AND($C$12=Lijstjes!$B$2,LEN(F61)&gt;0),14500,IF(SUM(M61:Q61)&gt;0,MIN(14500,SUM(M61:Q61,S61:AL61)/2),0)))</f>
        <v>0</v>
      </c>
      <c r="M61" s="33"/>
      <c r="N61" s="33"/>
      <c r="O61" s="33"/>
      <c r="P61" s="33"/>
      <c r="Q61" s="33"/>
      <c r="R61" s="18"/>
      <c r="S61" s="38"/>
      <c r="T61" s="38"/>
      <c r="U61" s="38"/>
      <c r="V61" s="38"/>
      <c r="W61" s="38"/>
      <c r="X61" s="38"/>
      <c r="Y61" s="38"/>
      <c r="Z61" s="38"/>
      <c r="AA61" s="38"/>
      <c r="AB61" s="38"/>
      <c r="AC61" s="38"/>
      <c r="AD61" s="38"/>
      <c r="AE61" s="38"/>
      <c r="AF61" s="38"/>
      <c r="AG61" s="38"/>
      <c r="AH61" s="38"/>
      <c r="AI61" s="38"/>
      <c r="AJ61" s="38"/>
      <c r="AK61" s="38"/>
      <c r="AL61" s="39"/>
    </row>
    <row r="62" spans="6:38">
      <c r="F62" s="27"/>
      <c r="G62" s="12"/>
      <c r="H62" s="12"/>
      <c r="I62" s="12"/>
      <c r="J62" s="12"/>
      <c r="K62" s="12"/>
      <c r="L62" s="13">
        <f>IF(K62=Lijstjes!$G$4,0,IF(AND($C$12=Lijstjes!$B$2,LEN(F62)&gt;0),14500,IF(SUM(M62:Q62)&gt;0,MIN(14500,SUM(M62:Q62,S62:AL62)/2),0)))</f>
        <v>0</v>
      </c>
      <c r="M62" s="33"/>
      <c r="N62" s="33"/>
      <c r="O62" s="33"/>
      <c r="P62" s="33"/>
      <c r="Q62" s="33"/>
      <c r="R62" s="18"/>
      <c r="S62" s="38"/>
      <c r="T62" s="38"/>
      <c r="U62" s="38"/>
      <c r="V62" s="38"/>
      <c r="W62" s="38"/>
      <c r="X62" s="38"/>
      <c r="Y62" s="38"/>
      <c r="Z62" s="38"/>
      <c r="AA62" s="38"/>
      <c r="AB62" s="38"/>
      <c r="AC62" s="38"/>
      <c r="AD62" s="38"/>
      <c r="AE62" s="38"/>
      <c r="AF62" s="38"/>
      <c r="AG62" s="38"/>
      <c r="AH62" s="38"/>
      <c r="AI62" s="38"/>
      <c r="AJ62" s="38"/>
      <c r="AK62" s="38"/>
      <c r="AL62" s="39"/>
    </row>
    <row r="63" spans="6:38">
      <c r="F63" s="27"/>
      <c r="G63" s="12"/>
      <c r="H63" s="12"/>
      <c r="I63" s="12"/>
      <c r="J63" s="12"/>
      <c r="K63" s="12"/>
      <c r="L63" s="13">
        <f>IF(K63=Lijstjes!$G$4,0,IF(AND($C$12=Lijstjes!$B$2,LEN(F63)&gt;0),14500,IF(SUM(M63:Q63)&gt;0,MIN(14500,SUM(M63:Q63,S63:AL63)/2),0)))</f>
        <v>0</v>
      </c>
      <c r="M63" s="33"/>
      <c r="N63" s="33"/>
      <c r="O63" s="33"/>
      <c r="P63" s="33"/>
      <c r="Q63" s="33"/>
      <c r="R63" s="18"/>
      <c r="S63" s="38"/>
      <c r="T63" s="38"/>
      <c r="U63" s="38"/>
      <c r="V63" s="38"/>
      <c r="W63" s="38"/>
      <c r="X63" s="38"/>
      <c r="Y63" s="38"/>
      <c r="Z63" s="38"/>
      <c r="AA63" s="38"/>
      <c r="AB63" s="38"/>
      <c r="AC63" s="38"/>
      <c r="AD63" s="38"/>
      <c r="AE63" s="38"/>
      <c r="AF63" s="38"/>
      <c r="AG63" s="38"/>
      <c r="AH63" s="38"/>
      <c r="AI63" s="38"/>
      <c r="AJ63" s="38"/>
      <c r="AK63" s="38"/>
      <c r="AL63" s="39"/>
    </row>
    <row r="64" spans="6:38">
      <c r="F64" s="27"/>
      <c r="G64" s="12"/>
      <c r="H64" s="12"/>
      <c r="I64" s="12"/>
      <c r="J64" s="12"/>
      <c r="K64" s="12"/>
      <c r="L64" s="13">
        <f>IF(K64=Lijstjes!$G$4,0,IF(AND($C$12=Lijstjes!$B$2,LEN(F64)&gt;0),14500,IF(SUM(M64:Q64)&gt;0,MIN(14500,SUM(M64:Q64,S64:AL64)/2),0)))</f>
        <v>0</v>
      </c>
      <c r="M64" s="33"/>
      <c r="N64" s="33"/>
      <c r="O64" s="33"/>
      <c r="P64" s="33"/>
      <c r="Q64" s="33"/>
      <c r="R64" s="18"/>
      <c r="S64" s="38"/>
      <c r="T64" s="38"/>
      <c r="U64" s="38"/>
      <c r="V64" s="38"/>
      <c r="W64" s="38"/>
      <c r="X64" s="38"/>
      <c r="Y64" s="38"/>
      <c r="Z64" s="38"/>
      <c r="AA64" s="38"/>
      <c r="AB64" s="38"/>
      <c r="AC64" s="38"/>
      <c r="AD64" s="38"/>
      <c r="AE64" s="38"/>
      <c r="AF64" s="38"/>
      <c r="AG64" s="38"/>
      <c r="AH64" s="38"/>
      <c r="AI64" s="38"/>
      <c r="AJ64" s="38"/>
      <c r="AK64" s="38"/>
      <c r="AL64" s="39"/>
    </row>
    <row r="65" spans="6:38">
      <c r="F65" s="27"/>
      <c r="G65" s="12"/>
      <c r="H65" s="12"/>
      <c r="I65" s="12"/>
      <c r="J65" s="12"/>
      <c r="K65" s="12"/>
      <c r="L65" s="13">
        <f>IF(K65=Lijstjes!$G$4,0,IF(AND($C$12=Lijstjes!$B$2,LEN(F65)&gt;0),14500,IF(SUM(M65:Q65)&gt;0,MIN(14500,SUM(M65:Q65,S65:AL65)/2),0)))</f>
        <v>0</v>
      </c>
      <c r="M65" s="33"/>
      <c r="N65" s="33"/>
      <c r="O65" s="33"/>
      <c r="P65" s="33"/>
      <c r="Q65" s="33"/>
      <c r="R65" s="18"/>
      <c r="S65" s="38"/>
      <c r="T65" s="38"/>
      <c r="U65" s="38"/>
      <c r="V65" s="38"/>
      <c r="W65" s="38"/>
      <c r="X65" s="38"/>
      <c r="Y65" s="38"/>
      <c r="Z65" s="38"/>
      <c r="AA65" s="38"/>
      <c r="AB65" s="38"/>
      <c r="AC65" s="38"/>
      <c r="AD65" s="38"/>
      <c r="AE65" s="38"/>
      <c r="AF65" s="38"/>
      <c r="AG65" s="38"/>
      <c r="AH65" s="38"/>
      <c r="AI65" s="38"/>
      <c r="AJ65" s="38"/>
      <c r="AK65" s="38"/>
      <c r="AL65" s="39"/>
    </row>
    <row r="66" spans="6:38">
      <c r="F66" s="27"/>
      <c r="G66" s="12"/>
      <c r="H66" s="12"/>
      <c r="I66" s="12"/>
      <c r="J66" s="12"/>
      <c r="K66" s="12"/>
      <c r="L66" s="13">
        <f>IF(K66=Lijstjes!$G$4,0,IF(AND($C$12=Lijstjes!$B$2,LEN(F66)&gt;0),14500,IF(SUM(M66:Q66)&gt;0,MIN(14500,SUM(M66:Q66,S66:AL66)/2),0)))</f>
        <v>0</v>
      </c>
      <c r="M66" s="33"/>
      <c r="N66" s="33"/>
      <c r="O66" s="33"/>
      <c r="P66" s="33"/>
      <c r="Q66" s="33"/>
      <c r="R66" s="18"/>
      <c r="S66" s="38"/>
      <c r="T66" s="38"/>
      <c r="U66" s="38"/>
      <c r="V66" s="38"/>
      <c r="W66" s="38"/>
      <c r="X66" s="38"/>
      <c r="Y66" s="38"/>
      <c r="Z66" s="38"/>
      <c r="AA66" s="38"/>
      <c r="AB66" s="38"/>
      <c r="AC66" s="38"/>
      <c r="AD66" s="38"/>
      <c r="AE66" s="38"/>
      <c r="AF66" s="38"/>
      <c r="AG66" s="38"/>
      <c r="AH66" s="38"/>
      <c r="AI66" s="38"/>
      <c r="AJ66" s="38"/>
      <c r="AK66" s="38"/>
      <c r="AL66" s="39"/>
    </row>
    <row r="67" spans="6:38">
      <c r="F67" s="27"/>
      <c r="G67" s="12"/>
      <c r="H67" s="12"/>
      <c r="I67" s="12"/>
      <c r="J67" s="12"/>
      <c r="K67" s="12"/>
      <c r="L67" s="13">
        <f>IF(K67=Lijstjes!$G$4,0,IF(AND($C$12=Lijstjes!$B$2,LEN(F67)&gt;0),14500,IF(SUM(M67:Q67)&gt;0,MIN(14500,SUM(M67:Q67,S67:AL67)/2),0)))</f>
        <v>0</v>
      </c>
      <c r="M67" s="33"/>
      <c r="N67" s="33"/>
      <c r="O67" s="33"/>
      <c r="P67" s="33"/>
      <c r="Q67" s="33"/>
      <c r="R67" s="18"/>
      <c r="S67" s="38"/>
      <c r="T67" s="38"/>
      <c r="U67" s="38"/>
      <c r="V67" s="38"/>
      <c r="W67" s="38"/>
      <c r="X67" s="38"/>
      <c r="Y67" s="38"/>
      <c r="Z67" s="38"/>
      <c r="AA67" s="38"/>
      <c r="AB67" s="38"/>
      <c r="AC67" s="38"/>
      <c r="AD67" s="38"/>
      <c r="AE67" s="38"/>
      <c r="AF67" s="38"/>
      <c r="AG67" s="38"/>
      <c r="AH67" s="38"/>
      <c r="AI67" s="38"/>
      <c r="AJ67" s="38"/>
      <c r="AK67" s="38"/>
      <c r="AL67" s="39"/>
    </row>
    <row r="68" spans="6:38">
      <c r="F68" s="27"/>
      <c r="G68" s="12"/>
      <c r="H68" s="12"/>
      <c r="I68" s="12"/>
      <c r="J68" s="12"/>
      <c r="K68" s="12"/>
      <c r="L68" s="13">
        <f>IF(K68=Lijstjes!$G$4,0,IF(AND($C$12=Lijstjes!$B$2,LEN(F68)&gt;0),14500,IF(SUM(M68:Q68)&gt;0,MIN(14500,SUM(M68:Q68,S68:AL68)/2),0)))</f>
        <v>0</v>
      </c>
      <c r="M68" s="33"/>
      <c r="N68" s="33"/>
      <c r="O68" s="33"/>
      <c r="P68" s="33"/>
      <c r="Q68" s="33"/>
      <c r="R68" s="18"/>
      <c r="S68" s="38"/>
      <c r="T68" s="38"/>
      <c r="U68" s="38"/>
      <c r="V68" s="38"/>
      <c r="W68" s="38"/>
      <c r="X68" s="38"/>
      <c r="Y68" s="38"/>
      <c r="Z68" s="38"/>
      <c r="AA68" s="38"/>
      <c r="AB68" s="38"/>
      <c r="AC68" s="38"/>
      <c r="AD68" s="38"/>
      <c r="AE68" s="38"/>
      <c r="AF68" s="38"/>
      <c r="AG68" s="38"/>
      <c r="AH68" s="38"/>
      <c r="AI68" s="38"/>
      <c r="AJ68" s="38"/>
      <c r="AK68" s="38"/>
      <c r="AL68" s="39"/>
    </row>
    <row r="69" spans="6:38">
      <c r="F69" s="27"/>
      <c r="G69" s="12"/>
      <c r="H69" s="12"/>
      <c r="I69" s="12"/>
      <c r="J69" s="12"/>
      <c r="K69" s="12"/>
      <c r="L69" s="13">
        <f>IF(K69=Lijstjes!$G$4,0,IF(AND($C$12=Lijstjes!$B$2,LEN(F69)&gt;0),14500,IF(SUM(M69:Q69)&gt;0,MIN(14500,SUM(M69:Q69,S69:AL69)/2),0)))</f>
        <v>0</v>
      </c>
      <c r="M69" s="33"/>
      <c r="N69" s="33"/>
      <c r="O69" s="33"/>
      <c r="P69" s="33"/>
      <c r="Q69" s="33"/>
      <c r="R69" s="18"/>
      <c r="S69" s="38"/>
      <c r="T69" s="38"/>
      <c r="U69" s="38"/>
      <c r="V69" s="38"/>
      <c r="W69" s="38"/>
      <c r="X69" s="38"/>
      <c r="Y69" s="38"/>
      <c r="Z69" s="38"/>
      <c r="AA69" s="38"/>
      <c r="AB69" s="38"/>
      <c r="AC69" s="38"/>
      <c r="AD69" s="38"/>
      <c r="AE69" s="38"/>
      <c r="AF69" s="38"/>
      <c r="AG69" s="38"/>
      <c r="AH69" s="38"/>
      <c r="AI69" s="38"/>
      <c r="AJ69" s="38"/>
      <c r="AK69" s="38"/>
      <c r="AL69" s="39"/>
    </row>
    <row r="70" spans="6:38">
      <c r="F70" s="27"/>
      <c r="G70" s="12"/>
      <c r="H70" s="12"/>
      <c r="I70" s="12"/>
      <c r="J70" s="12"/>
      <c r="K70" s="12"/>
      <c r="L70" s="13">
        <f>IF(K70=Lijstjes!$G$4,0,IF(AND($C$12=Lijstjes!$B$2,LEN(F70)&gt;0),14500,IF(SUM(M70:Q70)&gt;0,MIN(14500,SUM(M70:Q70,S70:AL70)/2),0)))</f>
        <v>0</v>
      </c>
      <c r="M70" s="33"/>
      <c r="N70" s="33"/>
      <c r="O70" s="33"/>
      <c r="P70" s="33"/>
      <c r="Q70" s="33"/>
      <c r="R70" s="18"/>
      <c r="S70" s="38"/>
      <c r="T70" s="38"/>
      <c r="U70" s="38"/>
      <c r="V70" s="38"/>
      <c r="W70" s="38"/>
      <c r="X70" s="38"/>
      <c r="Y70" s="38"/>
      <c r="Z70" s="38"/>
      <c r="AA70" s="38"/>
      <c r="AB70" s="38"/>
      <c r="AC70" s="38"/>
      <c r="AD70" s="38"/>
      <c r="AE70" s="38"/>
      <c r="AF70" s="38"/>
      <c r="AG70" s="38"/>
      <c r="AH70" s="38"/>
      <c r="AI70" s="38"/>
      <c r="AJ70" s="38"/>
      <c r="AK70" s="38"/>
      <c r="AL70" s="39"/>
    </row>
    <row r="71" spans="6:38">
      <c r="F71" s="27"/>
      <c r="G71" s="12"/>
      <c r="H71" s="12"/>
      <c r="I71" s="12"/>
      <c r="J71" s="12"/>
      <c r="K71" s="12"/>
      <c r="L71" s="13">
        <f>IF(K71=Lijstjes!$G$4,0,IF(AND($C$12=Lijstjes!$B$2,LEN(F71)&gt;0),14500,IF(SUM(M71:Q71)&gt;0,MIN(14500,SUM(M71:Q71,S71:AL71)/2),0)))</f>
        <v>0</v>
      </c>
      <c r="M71" s="33"/>
      <c r="N71" s="33"/>
      <c r="O71" s="33"/>
      <c r="P71" s="33"/>
      <c r="Q71" s="33"/>
      <c r="R71" s="18"/>
      <c r="S71" s="38"/>
      <c r="T71" s="38"/>
      <c r="U71" s="38"/>
      <c r="V71" s="38"/>
      <c r="W71" s="38"/>
      <c r="X71" s="38"/>
      <c r="Y71" s="38"/>
      <c r="Z71" s="38"/>
      <c r="AA71" s="38"/>
      <c r="AB71" s="38"/>
      <c r="AC71" s="38"/>
      <c r="AD71" s="38"/>
      <c r="AE71" s="38"/>
      <c r="AF71" s="38"/>
      <c r="AG71" s="38"/>
      <c r="AH71" s="38"/>
      <c r="AI71" s="38"/>
      <c r="AJ71" s="38"/>
      <c r="AK71" s="38"/>
      <c r="AL71" s="39"/>
    </row>
    <row r="72" spans="6:38">
      <c r="F72" s="27"/>
      <c r="G72" s="12"/>
      <c r="H72" s="12"/>
      <c r="I72" s="12"/>
      <c r="J72" s="12"/>
      <c r="K72" s="12"/>
      <c r="L72" s="13">
        <f>IF(K72=Lijstjes!$G$4,0,IF(AND($C$12=Lijstjes!$B$2,LEN(F72)&gt;0),14500,IF(SUM(M72:Q72)&gt;0,MIN(14500,SUM(M72:Q72,S72:AL72)/2),0)))</f>
        <v>0</v>
      </c>
      <c r="M72" s="33"/>
      <c r="N72" s="33"/>
      <c r="O72" s="33"/>
      <c r="P72" s="33"/>
      <c r="Q72" s="33"/>
      <c r="R72" s="18"/>
      <c r="S72" s="38"/>
      <c r="T72" s="38"/>
      <c r="U72" s="38"/>
      <c r="V72" s="38"/>
      <c r="W72" s="38"/>
      <c r="X72" s="38"/>
      <c r="Y72" s="38"/>
      <c r="Z72" s="38"/>
      <c r="AA72" s="38"/>
      <c r="AB72" s="38"/>
      <c r="AC72" s="38"/>
      <c r="AD72" s="38"/>
      <c r="AE72" s="38"/>
      <c r="AF72" s="38"/>
      <c r="AG72" s="38"/>
      <c r="AH72" s="38"/>
      <c r="AI72" s="38"/>
      <c r="AJ72" s="38"/>
      <c r="AK72" s="38"/>
      <c r="AL72" s="39"/>
    </row>
    <row r="73" spans="6:38">
      <c r="F73" s="27"/>
      <c r="G73" s="12"/>
      <c r="H73" s="12"/>
      <c r="I73" s="12"/>
      <c r="J73" s="12"/>
      <c r="K73" s="12"/>
      <c r="L73" s="13">
        <f>IF(K73=Lijstjes!$G$4,0,IF(AND($C$12=Lijstjes!$B$2,LEN(F73)&gt;0),14500,IF(SUM(M73:Q73)&gt;0,MIN(14500,SUM(M73:Q73,S73:AL73)/2),0)))</f>
        <v>0</v>
      </c>
      <c r="M73" s="33"/>
      <c r="N73" s="33"/>
      <c r="O73" s="33"/>
      <c r="P73" s="33"/>
      <c r="Q73" s="33"/>
      <c r="R73" s="18"/>
      <c r="S73" s="38"/>
      <c r="T73" s="38"/>
      <c r="U73" s="38"/>
      <c r="V73" s="38"/>
      <c r="W73" s="38"/>
      <c r="X73" s="38"/>
      <c r="Y73" s="38"/>
      <c r="Z73" s="38"/>
      <c r="AA73" s="38"/>
      <c r="AB73" s="38"/>
      <c r="AC73" s="38"/>
      <c r="AD73" s="38"/>
      <c r="AE73" s="38"/>
      <c r="AF73" s="38"/>
      <c r="AG73" s="38"/>
      <c r="AH73" s="38"/>
      <c r="AI73" s="38"/>
      <c r="AJ73" s="38"/>
      <c r="AK73" s="38"/>
      <c r="AL73" s="39"/>
    </row>
    <row r="74" spans="6:38">
      <c r="F74" s="27"/>
      <c r="G74" s="12"/>
      <c r="H74" s="12"/>
      <c r="I74" s="12"/>
      <c r="J74" s="12"/>
      <c r="K74" s="12"/>
      <c r="L74" s="13">
        <f>IF(K74=Lijstjes!$G$4,0,IF(AND($C$12=Lijstjes!$B$2,LEN(F74)&gt;0),14500,IF(SUM(M74:Q74)&gt;0,MIN(14500,SUM(M74:Q74,S74:AL74)/2),0)))</f>
        <v>0</v>
      </c>
      <c r="M74" s="33"/>
      <c r="N74" s="33"/>
      <c r="O74" s="33"/>
      <c r="P74" s="33"/>
      <c r="Q74" s="33"/>
      <c r="R74" s="18"/>
      <c r="S74" s="38"/>
      <c r="T74" s="38"/>
      <c r="U74" s="38"/>
      <c r="V74" s="38"/>
      <c r="W74" s="38"/>
      <c r="X74" s="38"/>
      <c r="Y74" s="38"/>
      <c r="Z74" s="38"/>
      <c r="AA74" s="38"/>
      <c r="AB74" s="38"/>
      <c r="AC74" s="38"/>
      <c r="AD74" s="38"/>
      <c r="AE74" s="38"/>
      <c r="AF74" s="38"/>
      <c r="AG74" s="38"/>
      <c r="AH74" s="38"/>
      <c r="AI74" s="38"/>
      <c r="AJ74" s="38"/>
      <c r="AK74" s="38"/>
      <c r="AL74" s="39"/>
    </row>
    <row r="75" spans="6:38">
      <c r="F75" s="27"/>
      <c r="G75" s="12"/>
      <c r="H75" s="12"/>
      <c r="I75" s="12"/>
      <c r="J75" s="12"/>
      <c r="K75" s="12"/>
      <c r="L75" s="13">
        <f>IF(K75=Lijstjes!$G$4,0,IF(AND($C$12=Lijstjes!$B$2,LEN(F75)&gt;0),14500,IF(SUM(M75:Q75)&gt;0,MIN(14500,SUM(M75:Q75,S75:AL75)/2),0)))</f>
        <v>0</v>
      </c>
      <c r="M75" s="33"/>
      <c r="N75" s="33"/>
      <c r="O75" s="33"/>
      <c r="P75" s="33"/>
      <c r="Q75" s="33"/>
      <c r="R75" s="18"/>
      <c r="S75" s="38"/>
      <c r="T75" s="38"/>
      <c r="U75" s="38"/>
      <c r="V75" s="38"/>
      <c r="W75" s="38"/>
      <c r="X75" s="38"/>
      <c r="Y75" s="38"/>
      <c r="Z75" s="38"/>
      <c r="AA75" s="38"/>
      <c r="AB75" s="38"/>
      <c r="AC75" s="38"/>
      <c r="AD75" s="38"/>
      <c r="AE75" s="38"/>
      <c r="AF75" s="38"/>
      <c r="AG75" s="38"/>
      <c r="AH75" s="38"/>
      <c r="AI75" s="38"/>
      <c r="AJ75" s="38"/>
      <c r="AK75" s="38"/>
      <c r="AL75" s="39"/>
    </row>
    <row r="76" spans="6:38">
      <c r="F76" s="27"/>
      <c r="G76" s="12"/>
      <c r="H76" s="12"/>
      <c r="I76" s="12"/>
      <c r="J76" s="12"/>
      <c r="K76" s="12"/>
      <c r="L76" s="13">
        <f>IF(K76=Lijstjes!$G$4,0,IF(AND($C$12=Lijstjes!$B$2,LEN(F76)&gt;0),14500,IF(SUM(M76:Q76)&gt;0,MIN(14500,SUM(M76:Q76,S76:AL76)/2),0)))</f>
        <v>0</v>
      </c>
      <c r="M76" s="33"/>
      <c r="N76" s="33"/>
      <c r="O76" s="33"/>
      <c r="P76" s="33"/>
      <c r="Q76" s="33"/>
      <c r="R76" s="18"/>
      <c r="S76" s="38"/>
      <c r="T76" s="38"/>
      <c r="U76" s="38"/>
      <c r="V76" s="38"/>
      <c r="W76" s="38"/>
      <c r="X76" s="38"/>
      <c r="Y76" s="38"/>
      <c r="Z76" s="38"/>
      <c r="AA76" s="38"/>
      <c r="AB76" s="38"/>
      <c r="AC76" s="38"/>
      <c r="AD76" s="38"/>
      <c r="AE76" s="38"/>
      <c r="AF76" s="38"/>
      <c r="AG76" s="38"/>
      <c r="AH76" s="38"/>
      <c r="AI76" s="38"/>
      <c r="AJ76" s="38"/>
      <c r="AK76" s="38"/>
      <c r="AL76" s="39"/>
    </row>
    <row r="77" spans="6:38">
      <c r="F77" s="27"/>
      <c r="G77" s="12"/>
      <c r="H77" s="12"/>
      <c r="I77" s="12"/>
      <c r="J77" s="12"/>
      <c r="K77" s="12"/>
      <c r="L77" s="13">
        <f>IF(K77=Lijstjes!$G$4,0,IF(AND($C$12=Lijstjes!$B$2,LEN(F77)&gt;0),14500,IF(SUM(M77:Q77)&gt;0,MIN(14500,SUM(M77:Q77,S77:AL77)/2),0)))</f>
        <v>0</v>
      </c>
      <c r="M77" s="33"/>
      <c r="N77" s="33"/>
      <c r="O77" s="33"/>
      <c r="P77" s="33"/>
      <c r="Q77" s="33"/>
      <c r="R77" s="18"/>
      <c r="S77" s="38"/>
      <c r="T77" s="38"/>
      <c r="U77" s="38"/>
      <c r="V77" s="38"/>
      <c r="W77" s="38"/>
      <c r="X77" s="38"/>
      <c r="Y77" s="38"/>
      <c r="Z77" s="38"/>
      <c r="AA77" s="38"/>
      <c r="AB77" s="38"/>
      <c r="AC77" s="38"/>
      <c r="AD77" s="38"/>
      <c r="AE77" s="38"/>
      <c r="AF77" s="38"/>
      <c r="AG77" s="38"/>
      <c r="AH77" s="38"/>
      <c r="AI77" s="38"/>
      <c r="AJ77" s="38"/>
      <c r="AK77" s="38"/>
      <c r="AL77" s="39"/>
    </row>
    <row r="78" spans="6:38">
      <c r="F78" s="27"/>
      <c r="G78" s="12"/>
      <c r="H78" s="12"/>
      <c r="I78" s="12"/>
      <c r="J78" s="12"/>
      <c r="K78" s="12"/>
      <c r="L78" s="13">
        <f>IF(K78=Lijstjes!$G$4,0,IF(AND($C$12=Lijstjes!$B$2,LEN(F78)&gt;0),14500,IF(SUM(M78:Q78)&gt;0,MIN(14500,SUM(M78:Q78,S78:AL78)/2),0)))</f>
        <v>0</v>
      </c>
      <c r="M78" s="33"/>
      <c r="N78" s="33"/>
      <c r="O78" s="33"/>
      <c r="P78" s="33"/>
      <c r="Q78" s="33"/>
      <c r="R78" s="18"/>
      <c r="S78" s="38"/>
      <c r="T78" s="38"/>
      <c r="U78" s="38"/>
      <c r="V78" s="38"/>
      <c r="W78" s="38"/>
      <c r="X78" s="38"/>
      <c r="Y78" s="38"/>
      <c r="Z78" s="38"/>
      <c r="AA78" s="38"/>
      <c r="AB78" s="38"/>
      <c r="AC78" s="38"/>
      <c r="AD78" s="38"/>
      <c r="AE78" s="38"/>
      <c r="AF78" s="38"/>
      <c r="AG78" s="38"/>
      <c r="AH78" s="38"/>
      <c r="AI78" s="38"/>
      <c r="AJ78" s="38"/>
      <c r="AK78" s="38"/>
      <c r="AL78" s="39"/>
    </row>
    <row r="79" spans="6:38">
      <c r="F79" s="27"/>
      <c r="G79" s="12"/>
      <c r="H79" s="12"/>
      <c r="I79" s="12"/>
      <c r="J79" s="12"/>
      <c r="K79" s="12"/>
      <c r="L79" s="13">
        <f>IF(K79=Lijstjes!$G$4,0,IF(AND($C$12=Lijstjes!$B$2,LEN(F79)&gt;0),14500,IF(SUM(M79:Q79)&gt;0,MIN(14500,SUM(M79:Q79,S79:AL79)/2),0)))</f>
        <v>0</v>
      </c>
      <c r="M79" s="33"/>
      <c r="N79" s="33"/>
      <c r="O79" s="33"/>
      <c r="P79" s="33"/>
      <c r="Q79" s="33"/>
      <c r="R79" s="18"/>
      <c r="S79" s="38"/>
      <c r="T79" s="38"/>
      <c r="U79" s="38"/>
      <c r="V79" s="38"/>
      <c r="W79" s="38"/>
      <c r="X79" s="38"/>
      <c r="Y79" s="38"/>
      <c r="Z79" s="38"/>
      <c r="AA79" s="38"/>
      <c r="AB79" s="38"/>
      <c r="AC79" s="38"/>
      <c r="AD79" s="38"/>
      <c r="AE79" s="38"/>
      <c r="AF79" s="38"/>
      <c r="AG79" s="38"/>
      <c r="AH79" s="38"/>
      <c r="AI79" s="38"/>
      <c r="AJ79" s="38"/>
      <c r="AK79" s="38"/>
      <c r="AL79" s="39"/>
    </row>
    <row r="80" spans="6:38">
      <c r="F80" s="27"/>
      <c r="G80" s="12"/>
      <c r="H80" s="12"/>
      <c r="I80" s="12"/>
      <c r="J80" s="12"/>
      <c r="K80" s="12"/>
      <c r="L80" s="13">
        <f>IF(K80=Lijstjes!$G$4,0,IF(AND($C$12=Lijstjes!$B$2,LEN(F80)&gt;0),14500,IF(SUM(M80:Q80)&gt;0,MIN(14500,SUM(M80:Q80,S80:AL80)/2),0)))</f>
        <v>0</v>
      </c>
      <c r="M80" s="33"/>
      <c r="N80" s="33"/>
      <c r="O80" s="33"/>
      <c r="P80" s="33"/>
      <c r="Q80" s="33"/>
      <c r="R80" s="18"/>
      <c r="S80" s="38"/>
      <c r="T80" s="38"/>
      <c r="U80" s="38"/>
      <c r="V80" s="38"/>
      <c r="W80" s="38"/>
      <c r="X80" s="38"/>
      <c r="Y80" s="38"/>
      <c r="Z80" s="38"/>
      <c r="AA80" s="38"/>
      <c r="AB80" s="38"/>
      <c r="AC80" s="38"/>
      <c r="AD80" s="38"/>
      <c r="AE80" s="38"/>
      <c r="AF80" s="38"/>
      <c r="AG80" s="38"/>
      <c r="AH80" s="38"/>
      <c r="AI80" s="38"/>
      <c r="AJ80" s="38"/>
      <c r="AK80" s="38"/>
      <c r="AL80" s="39"/>
    </row>
    <row r="81" spans="6:38">
      <c r="F81" s="27"/>
      <c r="G81" s="12"/>
      <c r="H81" s="12"/>
      <c r="I81" s="12"/>
      <c r="J81" s="12"/>
      <c r="K81" s="12"/>
      <c r="L81" s="13">
        <f>IF(K81=Lijstjes!$G$4,0,IF(AND($C$12=Lijstjes!$B$2,LEN(F81)&gt;0),14500,IF(SUM(M81:Q81)&gt;0,MIN(14500,SUM(M81:Q81,S81:AL81)/2),0)))</f>
        <v>0</v>
      </c>
      <c r="M81" s="33"/>
      <c r="N81" s="33"/>
      <c r="O81" s="33"/>
      <c r="P81" s="33"/>
      <c r="Q81" s="33"/>
      <c r="R81" s="18"/>
      <c r="S81" s="38"/>
      <c r="T81" s="38"/>
      <c r="U81" s="38"/>
      <c r="V81" s="38"/>
      <c r="W81" s="38"/>
      <c r="X81" s="38"/>
      <c r="Y81" s="38"/>
      <c r="Z81" s="38"/>
      <c r="AA81" s="38"/>
      <c r="AB81" s="38"/>
      <c r="AC81" s="38"/>
      <c r="AD81" s="38"/>
      <c r="AE81" s="38"/>
      <c r="AF81" s="38"/>
      <c r="AG81" s="38"/>
      <c r="AH81" s="38"/>
      <c r="AI81" s="38"/>
      <c r="AJ81" s="38"/>
      <c r="AK81" s="38"/>
      <c r="AL81" s="39"/>
    </row>
    <row r="82" spans="6:38">
      <c r="F82" s="27"/>
      <c r="G82" s="12"/>
      <c r="H82" s="12"/>
      <c r="I82" s="12"/>
      <c r="J82" s="12"/>
      <c r="K82" s="12"/>
      <c r="L82" s="13">
        <f>IF(K82=Lijstjes!$G$4,0,IF(AND($C$12=Lijstjes!$B$2,LEN(F82)&gt;0),14500,IF(SUM(M82:Q82)&gt;0,MIN(14500,SUM(M82:Q82,S82:AL82)/2),0)))</f>
        <v>0</v>
      </c>
      <c r="M82" s="33"/>
      <c r="N82" s="33"/>
      <c r="O82" s="33"/>
      <c r="P82" s="33"/>
      <c r="Q82" s="33"/>
      <c r="R82" s="18"/>
      <c r="S82" s="38"/>
      <c r="T82" s="38"/>
      <c r="U82" s="38"/>
      <c r="V82" s="38"/>
      <c r="W82" s="38"/>
      <c r="X82" s="38"/>
      <c r="Y82" s="38"/>
      <c r="Z82" s="38"/>
      <c r="AA82" s="38"/>
      <c r="AB82" s="38"/>
      <c r="AC82" s="38"/>
      <c r="AD82" s="38"/>
      <c r="AE82" s="38"/>
      <c r="AF82" s="38"/>
      <c r="AG82" s="38"/>
      <c r="AH82" s="38"/>
      <c r="AI82" s="38"/>
      <c r="AJ82" s="38"/>
      <c r="AK82" s="38"/>
      <c r="AL82" s="39"/>
    </row>
    <row r="83" spans="6:38">
      <c r="F83" s="27"/>
      <c r="G83" s="12"/>
      <c r="H83" s="12"/>
      <c r="I83" s="12"/>
      <c r="J83" s="12"/>
      <c r="K83" s="12"/>
      <c r="L83" s="13">
        <f>IF(K83=Lijstjes!$G$4,0,IF(AND($C$12=Lijstjes!$B$2,LEN(F83)&gt;0),14500,IF(SUM(M83:Q83)&gt;0,MIN(14500,SUM(M83:Q83,S83:AL83)/2),0)))</f>
        <v>0</v>
      </c>
      <c r="M83" s="33"/>
      <c r="N83" s="33"/>
      <c r="O83" s="33"/>
      <c r="P83" s="33"/>
      <c r="Q83" s="33"/>
      <c r="R83" s="18"/>
      <c r="S83" s="38"/>
      <c r="T83" s="38"/>
      <c r="U83" s="38"/>
      <c r="V83" s="38"/>
      <c r="W83" s="38"/>
      <c r="X83" s="38"/>
      <c r="Y83" s="38"/>
      <c r="Z83" s="38"/>
      <c r="AA83" s="38"/>
      <c r="AB83" s="38"/>
      <c r="AC83" s="38"/>
      <c r="AD83" s="38"/>
      <c r="AE83" s="38"/>
      <c r="AF83" s="38"/>
      <c r="AG83" s="38"/>
      <c r="AH83" s="38"/>
      <c r="AI83" s="38"/>
      <c r="AJ83" s="38"/>
      <c r="AK83" s="38"/>
      <c r="AL83" s="39"/>
    </row>
    <row r="84" spans="6:38">
      <c r="F84" s="27"/>
      <c r="G84" s="12"/>
      <c r="H84" s="12"/>
      <c r="I84" s="12"/>
      <c r="J84" s="12"/>
      <c r="K84" s="12"/>
      <c r="L84" s="13">
        <f>IF(K84=Lijstjes!$G$4,0,IF(AND($C$12=Lijstjes!$B$2,LEN(F84)&gt;0),14500,IF(SUM(M84:Q84)&gt;0,MIN(14500,SUM(M84:Q84,S84:AL84)/2),0)))</f>
        <v>0</v>
      </c>
      <c r="M84" s="33"/>
      <c r="N84" s="33"/>
      <c r="O84" s="33"/>
      <c r="P84" s="33"/>
      <c r="Q84" s="33"/>
      <c r="R84" s="18"/>
      <c r="S84" s="38"/>
      <c r="T84" s="38"/>
      <c r="U84" s="38"/>
      <c r="V84" s="38"/>
      <c r="W84" s="38"/>
      <c r="X84" s="38"/>
      <c r="Y84" s="38"/>
      <c r="Z84" s="38"/>
      <c r="AA84" s="38"/>
      <c r="AB84" s="38"/>
      <c r="AC84" s="38"/>
      <c r="AD84" s="38"/>
      <c r="AE84" s="38"/>
      <c r="AF84" s="38"/>
      <c r="AG84" s="38"/>
      <c r="AH84" s="38"/>
      <c r="AI84" s="38"/>
      <c r="AJ84" s="38"/>
      <c r="AK84" s="38"/>
      <c r="AL84" s="39"/>
    </row>
    <row r="85" spans="6:38">
      <c r="F85" s="27"/>
      <c r="G85" s="12"/>
      <c r="H85" s="12"/>
      <c r="I85" s="12"/>
      <c r="J85" s="12"/>
      <c r="K85" s="12"/>
      <c r="L85" s="13">
        <f>IF(K85=Lijstjes!$G$4,0,IF(AND($C$12=Lijstjes!$B$2,LEN(F85)&gt;0),14500,IF(SUM(M85:Q85)&gt;0,MIN(14500,SUM(M85:Q85,S85:AL85)/2),0)))</f>
        <v>0</v>
      </c>
      <c r="M85" s="33"/>
      <c r="N85" s="33"/>
      <c r="O85" s="33"/>
      <c r="P85" s="33"/>
      <c r="Q85" s="33"/>
      <c r="R85" s="18"/>
      <c r="S85" s="38"/>
      <c r="T85" s="38"/>
      <c r="U85" s="38"/>
      <c r="V85" s="38"/>
      <c r="W85" s="38"/>
      <c r="X85" s="38"/>
      <c r="Y85" s="38"/>
      <c r="Z85" s="38"/>
      <c r="AA85" s="38"/>
      <c r="AB85" s="38"/>
      <c r="AC85" s="38"/>
      <c r="AD85" s="38"/>
      <c r="AE85" s="38"/>
      <c r="AF85" s="38"/>
      <c r="AG85" s="38"/>
      <c r="AH85" s="38"/>
      <c r="AI85" s="38"/>
      <c r="AJ85" s="38"/>
      <c r="AK85" s="38"/>
      <c r="AL85" s="39"/>
    </row>
    <row r="86" spans="6:38">
      <c r="F86" s="27"/>
      <c r="G86" s="12"/>
      <c r="H86" s="12"/>
      <c r="I86" s="12"/>
      <c r="J86" s="12"/>
      <c r="K86" s="12"/>
      <c r="L86" s="13">
        <f>IF(K86=Lijstjes!$G$4,0,IF(AND($C$12=Lijstjes!$B$2,LEN(F86)&gt;0),14500,IF(SUM(M86:Q86)&gt;0,MIN(14500,SUM(M86:Q86,S86:AL86)/2),0)))</f>
        <v>0</v>
      </c>
      <c r="M86" s="33"/>
      <c r="N86" s="33"/>
      <c r="O86" s="33"/>
      <c r="P86" s="33"/>
      <c r="Q86" s="33"/>
      <c r="R86" s="18"/>
      <c r="S86" s="38"/>
      <c r="T86" s="38"/>
      <c r="U86" s="38"/>
      <c r="V86" s="38"/>
      <c r="W86" s="38"/>
      <c r="X86" s="38"/>
      <c r="Y86" s="38"/>
      <c r="Z86" s="38"/>
      <c r="AA86" s="38"/>
      <c r="AB86" s="38"/>
      <c r="AC86" s="38"/>
      <c r="AD86" s="38"/>
      <c r="AE86" s="38"/>
      <c r="AF86" s="38"/>
      <c r="AG86" s="38"/>
      <c r="AH86" s="38"/>
      <c r="AI86" s="38"/>
      <c r="AJ86" s="38"/>
      <c r="AK86" s="38"/>
      <c r="AL86" s="39"/>
    </row>
    <row r="87" spans="6:38">
      <c r="F87" s="27"/>
      <c r="G87" s="12"/>
      <c r="H87" s="12"/>
      <c r="I87" s="12"/>
      <c r="J87" s="12"/>
      <c r="K87" s="12"/>
      <c r="L87" s="13">
        <f>IF(K87=Lijstjes!$G$4,0,IF(AND($C$12=Lijstjes!$B$2,LEN(F87)&gt;0),14500,IF(SUM(M87:Q87)&gt;0,MIN(14500,SUM(M87:Q87,S87:AL87)/2),0)))</f>
        <v>0</v>
      </c>
      <c r="M87" s="33"/>
      <c r="N87" s="33"/>
      <c r="O87" s="33"/>
      <c r="P87" s="33"/>
      <c r="Q87" s="33"/>
      <c r="R87" s="18"/>
      <c r="S87" s="38"/>
      <c r="T87" s="38"/>
      <c r="U87" s="38"/>
      <c r="V87" s="38"/>
      <c r="W87" s="38"/>
      <c r="X87" s="38"/>
      <c r="Y87" s="38"/>
      <c r="Z87" s="38"/>
      <c r="AA87" s="38"/>
      <c r="AB87" s="38"/>
      <c r="AC87" s="38"/>
      <c r="AD87" s="38"/>
      <c r="AE87" s="38"/>
      <c r="AF87" s="38"/>
      <c r="AG87" s="38"/>
      <c r="AH87" s="38"/>
      <c r="AI87" s="38"/>
      <c r="AJ87" s="38"/>
      <c r="AK87" s="38"/>
      <c r="AL87" s="39"/>
    </row>
    <row r="88" spans="6:38">
      <c r="F88" s="27"/>
      <c r="G88" s="12"/>
      <c r="H88" s="12"/>
      <c r="I88" s="12"/>
      <c r="J88" s="12"/>
      <c r="K88" s="12"/>
      <c r="L88" s="13">
        <f>IF(K88=Lijstjes!$G$4,0,IF(AND($C$12=Lijstjes!$B$2,LEN(F88)&gt;0),14500,IF(SUM(M88:Q88)&gt;0,MIN(14500,SUM(M88:Q88,S88:AL88)/2),0)))</f>
        <v>0</v>
      </c>
      <c r="M88" s="33"/>
      <c r="N88" s="33"/>
      <c r="O88" s="33"/>
      <c r="P88" s="33"/>
      <c r="Q88" s="33"/>
      <c r="R88" s="18"/>
      <c r="S88" s="38"/>
      <c r="T88" s="38"/>
      <c r="U88" s="38"/>
      <c r="V88" s="38"/>
      <c r="W88" s="38"/>
      <c r="X88" s="38"/>
      <c r="Y88" s="38"/>
      <c r="Z88" s="38"/>
      <c r="AA88" s="38"/>
      <c r="AB88" s="38"/>
      <c r="AC88" s="38"/>
      <c r="AD88" s="38"/>
      <c r="AE88" s="38"/>
      <c r="AF88" s="38"/>
      <c r="AG88" s="38"/>
      <c r="AH88" s="38"/>
      <c r="AI88" s="38"/>
      <c r="AJ88" s="38"/>
      <c r="AK88" s="38"/>
      <c r="AL88" s="39"/>
    </row>
    <row r="89" spans="6:38">
      <c r="F89" s="27"/>
      <c r="G89" s="12"/>
      <c r="H89" s="12"/>
      <c r="I89" s="12"/>
      <c r="J89" s="12"/>
      <c r="K89" s="12"/>
      <c r="L89" s="13">
        <f>IF(K89=Lijstjes!$G$4,0,IF(AND($C$12=Lijstjes!$B$2,LEN(F89)&gt;0),14500,IF(SUM(M89:Q89)&gt;0,MIN(14500,SUM(M89:Q89,S89:AL89)/2),0)))</f>
        <v>0</v>
      </c>
      <c r="M89" s="33"/>
      <c r="N89" s="33"/>
      <c r="O89" s="33"/>
      <c r="P89" s="33"/>
      <c r="Q89" s="33"/>
      <c r="R89" s="18"/>
      <c r="S89" s="38"/>
      <c r="T89" s="38"/>
      <c r="U89" s="38"/>
      <c r="V89" s="38"/>
      <c r="W89" s="38"/>
      <c r="X89" s="38"/>
      <c r="Y89" s="38"/>
      <c r="Z89" s="38"/>
      <c r="AA89" s="38"/>
      <c r="AB89" s="38"/>
      <c r="AC89" s="38"/>
      <c r="AD89" s="38"/>
      <c r="AE89" s="38"/>
      <c r="AF89" s="38"/>
      <c r="AG89" s="38"/>
      <c r="AH89" s="38"/>
      <c r="AI89" s="38"/>
      <c r="AJ89" s="38"/>
      <c r="AK89" s="38"/>
      <c r="AL89" s="39"/>
    </row>
    <row r="90" spans="6:38">
      <c r="F90" s="27"/>
      <c r="G90" s="12"/>
      <c r="H90" s="12"/>
      <c r="I90" s="12"/>
      <c r="J90" s="12"/>
      <c r="K90" s="12"/>
      <c r="L90" s="13">
        <f>IF(K90=Lijstjes!$G$4,0,IF(AND($C$12=Lijstjes!$B$2,LEN(F90)&gt;0),14500,IF(SUM(M90:Q90)&gt;0,MIN(14500,SUM(M90:Q90,S90:AL90)/2),0)))</f>
        <v>0</v>
      </c>
      <c r="M90" s="33"/>
      <c r="N90" s="33"/>
      <c r="O90" s="33"/>
      <c r="P90" s="33"/>
      <c r="Q90" s="33"/>
      <c r="R90" s="18"/>
      <c r="S90" s="38"/>
      <c r="T90" s="38"/>
      <c r="U90" s="38"/>
      <c r="V90" s="38"/>
      <c r="W90" s="38"/>
      <c r="X90" s="38"/>
      <c r="Y90" s="38"/>
      <c r="Z90" s="38"/>
      <c r="AA90" s="38"/>
      <c r="AB90" s="38"/>
      <c r="AC90" s="38"/>
      <c r="AD90" s="38"/>
      <c r="AE90" s="38"/>
      <c r="AF90" s="38"/>
      <c r="AG90" s="38"/>
      <c r="AH90" s="38"/>
      <c r="AI90" s="38"/>
      <c r="AJ90" s="38"/>
      <c r="AK90" s="38"/>
      <c r="AL90" s="39"/>
    </row>
    <row r="91" spans="6:38">
      <c r="F91" s="27"/>
      <c r="G91" s="12"/>
      <c r="H91" s="12"/>
      <c r="I91" s="12"/>
      <c r="J91" s="12"/>
      <c r="K91" s="12"/>
      <c r="L91" s="13">
        <f>IF(K91=Lijstjes!$G$4,0,IF(AND($C$12=Lijstjes!$B$2,LEN(F91)&gt;0),14500,IF(SUM(M91:Q91)&gt;0,MIN(14500,SUM(M91:Q91,S91:AL91)/2),0)))</f>
        <v>0</v>
      </c>
      <c r="M91" s="33"/>
      <c r="N91" s="33"/>
      <c r="O91" s="33"/>
      <c r="P91" s="33"/>
      <c r="Q91" s="33"/>
      <c r="R91" s="18"/>
      <c r="S91" s="38"/>
      <c r="T91" s="38"/>
      <c r="U91" s="38"/>
      <c r="V91" s="38"/>
      <c r="W91" s="38"/>
      <c r="X91" s="38"/>
      <c r="Y91" s="38"/>
      <c r="Z91" s="38"/>
      <c r="AA91" s="38"/>
      <c r="AB91" s="38"/>
      <c r="AC91" s="38"/>
      <c r="AD91" s="38"/>
      <c r="AE91" s="38"/>
      <c r="AF91" s="38"/>
      <c r="AG91" s="38"/>
      <c r="AH91" s="38"/>
      <c r="AI91" s="38"/>
      <c r="AJ91" s="38"/>
      <c r="AK91" s="38"/>
      <c r="AL91" s="39"/>
    </row>
    <row r="92" spans="6:38">
      <c r="F92" s="27"/>
      <c r="G92" s="12"/>
      <c r="H92" s="12"/>
      <c r="I92" s="12"/>
      <c r="J92" s="12"/>
      <c r="K92" s="12"/>
      <c r="L92" s="13">
        <f>IF(K92=Lijstjes!$G$4,0,IF(AND($C$12=Lijstjes!$B$2,LEN(F92)&gt;0),14500,IF(SUM(M92:Q92)&gt;0,MIN(14500,SUM(M92:Q92,S92:AL92)/2),0)))</f>
        <v>0</v>
      </c>
      <c r="M92" s="33"/>
      <c r="N92" s="33"/>
      <c r="O92" s="33"/>
      <c r="P92" s="33"/>
      <c r="Q92" s="33"/>
      <c r="R92" s="18"/>
      <c r="S92" s="38"/>
      <c r="T92" s="38"/>
      <c r="U92" s="38"/>
      <c r="V92" s="38"/>
      <c r="W92" s="38"/>
      <c r="X92" s="38"/>
      <c r="Y92" s="38"/>
      <c r="Z92" s="38"/>
      <c r="AA92" s="38"/>
      <c r="AB92" s="38"/>
      <c r="AC92" s="38"/>
      <c r="AD92" s="38"/>
      <c r="AE92" s="38"/>
      <c r="AF92" s="38"/>
      <c r="AG92" s="38"/>
      <c r="AH92" s="38"/>
      <c r="AI92" s="38"/>
      <c r="AJ92" s="38"/>
      <c r="AK92" s="38"/>
      <c r="AL92" s="39"/>
    </row>
    <row r="93" spans="6:38">
      <c r="F93" s="27"/>
      <c r="G93" s="12"/>
      <c r="H93" s="12"/>
      <c r="I93" s="12"/>
      <c r="J93" s="12"/>
      <c r="K93" s="12"/>
      <c r="L93" s="13">
        <f>IF(K93=Lijstjes!$G$4,0,IF(AND($C$12=Lijstjes!$B$2,LEN(F93)&gt;0),14500,IF(SUM(M93:Q93)&gt;0,MIN(14500,SUM(M93:Q93,S93:AL93)/2),0)))</f>
        <v>0</v>
      </c>
      <c r="M93" s="33"/>
      <c r="N93" s="33"/>
      <c r="O93" s="33"/>
      <c r="P93" s="33"/>
      <c r="Q93" s="33"/>
      <c r="R93" s="18"/>
      <c r="S93" s="38"/>
      <c r="T93" s="38"/>
      <c r="U93" s="38"/>
      <c r="V93" s="38"/>
      <c r="W93" s="38"/>
      <c r="X93" s="38"/>
      <c r="Y93" s="38"/>
      <c r="Z93" s="38"/>
      <c r="AA93" s="38"/>
      <c r="AB93" s="38"/>
      <c r="AC93" s="38"/>
      <c r="AD93" s="38"/>
      <c r="AE93" s="38"/>
      <c r="AF93" s="38"/>
      <c r="AG93" s="38"/>
      <c r="AH93" s="38"/>
      <c r="AI93" s="38"/>
      <c r="AJ93" s="38"/>
      <c r="AK93" s="38"/>
      <c r="AL93" s="39"/>
    </row>
    <row r="94" spans="6:38">
      <c r="F94" s="27"/>
      <c r="G94" s="12"/>
      <c r="H94" s="12"/>
      <c r="I94" s="12"/>
      <c r="J94" s="12"/>
      <c r="K94" s="12"/>
      <c r="L94" s="13">
        <f>IF(K94=Lijstjes!$G$4,0,IF(AND($C$12=Lijstjes!$B$2,LEN(F94)&gt;0),14500,IF(SUM(M94:Q94)&gt;0,MIN(14500,SUM(M94:Q94,S94:AL94)/2),0)))</f>
        <v>0</v>
      </c>
      <c r="M94" s="33"/>
      <c r="N94" s="33"/>
      <c r="O94" s="33"/>
      <c r="P94" s="33"/>
      <c r="Q94" s="33"/>
      <c r="R94" s="18"/>
      <c r="S94" s="38"/>
      <c r="T94" s="38"/>
      <c r="U94" s="38"/>
      <c r="V94" s="38"/>
      <c r="W94" s="38"/>
      <c r="X94" s="38"/>
      <c r="Y94" s="38"/>
      <c r="Z94" s="38"/>
      <c r="AA94" s="38"/>
      <c r="AB94" s="38"/>
      <c r="AC94" s="38"/>
      <c r="AD94" s="38"/>
      <c r="AE94" s="38"/>
      <c r="AF94" s="38"/>
      <c r="AG94" s="38"/>
      <c r="AH94" s="38"/>
      <c r="AI94" s="38"/>
      <c r="AJ94" s="38"/>
      <c r="AK94" s="38"/>
      <c r="AL94" s="39"/>
    </row>
    <row r="95" spans="6:38">
      <c r="F95" s="27"/>
      <c r="G95" s="12"/>
      <c r="H95" s="12"/>
      <c r="I95" s="12"/>
      <c r="J95" s="12"/>
      <c r="K95" s="12"/>
      <c r="L95" s="13">
        <f>IF(K95=Lijstjes!$G$4,0,IF(AND($C$12=Lijstjes!$B$2,LEN(F95)&gt;0),14500,IF(SUM(M95:Q95)&gt;0,MIN(14500,SUM(M95:Q95,S95:AL95)/2),0)))</f>
        <v>0</v>
      </c>
      <c r="M95" s="33"/>
      <c r="N95" s="33"/>
      <c r="O95" s="33"/>
      <c r="P95" s="33"/>
      <c r="Q95" s="33"/>
      <c r="R95" s="18"/>
      <c r="S95" s="38"/>
      <c r="T95" s="38"/>
      <c r="U95" s="38"/>
      <c r="V95" s="38"/>
      <c r="W95" s="38"/>
      <c r="X95" s="38"/>
      <c r="Y95" s="38"/>
      <c r="Z95" s="38"/>
      <c r="AA95" s="38"/>
      <c r="AB95" s="38"/>
      <c r="AC95" s="38"/>
      <c r="AD95" s="38"/>
      <c r="AE95" s="38"/>
      <c r="AF95" s="38"/>
      <c r="AG95" s="38"/>
      <c r="AH95" s="38"/>
      <c r="AI95" s="38"/>
      <c r="AJ95" s="38"/>
      <c r="AK95" s="38"/>
      <c r="AL95" s="39"/>
    </row>
    <row r="96" spans="6:38">
      <c r="F96" s="27"/>
      <c r="G96" s="12"/>
      <c r="H96" s="12"/>
      <c r="I96" s="12"/>
      <c r="J96" s="12"/>
      <c r="K96" s="12"/>
      <c r="L96" s="13">
        <f>IF(K96=Lijstjes!$G$4,0,IF(AND($C$12=Lijstjes!$B$2,LEN(F96)&gt;0),14500,IF(SUM(M96:Q96)&gt;0,MIN(14500,SUM(M96:Q96,S96:AL96)/2),0)))</f>
        <v>0</v>
      </c>
      <c r="M96" s="33"/>
      <c r="N96" s="33"/>
      <c r="O96" s="33"/>
      <c r="P96" s="33"/>
      <c r="Q96" s="33"/>
      <c r="R96" s="18"/>
      <c r="S96" s="38"/>
      <c r="T96" s="38"/>
      <c r="U96" s="38"/>
      <c r="V96" s="38"/>
      <c r="W96" s="38"/>
      <c r="X96" s="38"/>
      <c r="Y96" s="38"/>
      <c r="Z96" s="38"/>
      <c r="AA96" s="38"/>
      <c r="AB96" s="38"/>
      <c r="AC96" s="38"/>
      <c r="AD96" s="38"/>
      <c r="AE96" s="38"/>
      <c r="AF96" s="38"/>
      <c r="AG96" s="38"/>
      <c r="AH96" s="38"/>
      <c r="AI96" s="38"/>
      <c r="AJ96" s="38"/>
      <c r="AK96" s="38"/>
      <c r="AL96" s="39"/>
    </row>
    <row r="97" spans="6:38">
      <c r="F97" s="27"/>
      <c r="G97" s="12"/>
      <c r="H97" s="12"/>
      <c r="I97" s="12"/>
      <c r="J97" s="12"/>
      <c r="K97" s="12"/>
      <c r="L97" s="13">
        <f>IF(K97=Lijstjes!$G$4,0,IF(AND($C$12=Lijstjes!$B$2,LEN(F97)&gt;0),14500,IF(SUM(M97:Q97)&gt;0,MIN(14500,SUM(M97:Q97,S97:AL97)/2),0)))</f>
        <v>0</v>
      </c>
      <c r="M97" s="33"/>
      <c r="N97" s="33"/>
      <c r="O97" s="33"/>
      <c r="P97" s="33"/>
      <c r="Q97" s="33"/>
      <c r="R97" s="18"/>
      <c r="S97" s="38"/>
      <c r="T97" s="38"/>
      <c r="U97" s="38"/>
      <c r="V97" s="38"/>
      <c r="W97" s="38"/>
      <c r="X97" s="38"/>
      <c r="Y97" s="38"/>
      <c r="Z97" s="38"/>
      <c r="AA97" s="38"/>
      <c r="AB97" s="38"/>
      <c r="AC97" s="38"/>
      <c r="AD97" s="38"/>
      <c r="AE97" s="38"/>
      <c r="AF97" s="38"/>
      <c r="AG97" s="38"/>
      <c r="AH97" s="38"/>
      <c r="AI97" s="38"/>
      <c r="AJ97" s="38"/>
      <c r="AK97" s="38"/>
      <c r="AL97" s="39"/>
    </row>
    <row r="98" spans="6:38">
      <c r="F98" s="27"/>
      <c r="G98" s="12"/>
      <c r="H98" s="12"/>
      <c r="I98" s="12"/>
      <c r="J98" s="12"/>
      <c r="K98" s="12"/>
      <c r="L98" s="13">
        <f>IF(K98=Lijstjes!$G$4,0,IF(AND($C$12=Lijstjes!$B$2,LEN(F98)&gt;0),14500,IF(SUM(M98:Q98)&gt;0,MIN(14500,SUM(M98:Q98,S98:AL98)/2),0)))</f>
        <v>0</v>
      </c>
      <c r="M98" s="33"/>
      <c r="N98" s="33"/>
      <c r="O98" s="33"/>
      <c r="P98" s="33"/>
      <c r="Q98" s="33"/>
      <c r="R98" s="18"/>
      <c r="S98" s="38"/>
      <c r="T98" s="38"/>
      <c r="U98" s="38"/>
      <c r="V98" s="38"/>
      <c r="W98" s="38"/>
      <c r="X98" s="38"/>
      <c r="Y98" s="38"/>
      <c r="Z98" s="38"/>
      <c r="AA98" s="38"/>
      <c r="AB98" s="38"/>
      <c r="AC98" s="38"/>
      <c r="AD98" s="38"/>
      <c r="AE98" s="38"/>
      <c r="AF98" s="38"/>
      <c r="AG98" s="38"/>
      <c r="AH98" s="38"/>
      <c r="AI98" s="38"/>
      <c r="AJ98" s="38"/>
      <c r="AK98" s="38"/>
      <c r="AL98" s="39"/>
    </row>
    <row r="99" spans="6:38">
      <c r="F99" s="27"/>
      <c r="G99" s="12"/>
      <c r="H99" s="12"/>
      <c r="I99" s="12"/>
      <c r="J99" s="12"/>
      <c r="K99" s="12"/>
      <c r="L99" s="13">
        <f>IF(K99=Lijstjes!$G$4,0,IF(AND($C$12=Lijstjes!$B$2,LEN(F99)&gt;0),14500,IF(SUM(M99:Q99)&gt;0,MIN(14500,SUM(M99:Q99,S99:AL99)/2),0)))</f>
        <v>0</v>
      </c>
      <c r="M99" s="33"/>
      <c r="N99" s="33"/>
      <c r="O99" s="33"/>
      <c r="P99" s="33"/>
      <c r="Q99" s="33"/>
      <c r="R99" s="18"/>
      <c r="S99" s="38"/>
      <c r="T99" s="38"/>
      <c r="U99" s="38"/>
      <c r="V99" s="38"/>
      <c r="W99" s="38"/>
      <c r="X99" s="38"/>
      <c r="Y99" s="38"/>
      <c r="Z99" s="38"/>
      <c r="AA99" s="38"/>
      <c r="AB99" s="38"/>
      <c r="AC99" s="38"/>
      <c r="AD99" s="38"/>
      <c r="AE99" s="38"/>
      <c r="AF99" s="38"/>
      <c r="AG99" s="38"/>
      <c r="AH99" s="38"/>
      <c r="AI99" s="38"/>
      <c r="AJ99" s="38"/>
      <c r="AK99" s="38"/>
      <c r="AL99" s="39"/>
    </row>
    <row r="100" spans="6:38">
      <c r="F100" s="27"/>
      <c r="G100" s="12"/>
      <c r="H100" s="12"/>
      <c r="I100" s="12"/>
      <c r="J100" s="12"/>
      <c r="K100" s="12"/>
      <c r="L100" s="13">
        <f>IF(K100=Lijstjes!$G$4,0,IF(AND($C$12=Lijstjes!$B$2,LEN(F100)&gt;0),14500,IF(SUM(M100:Q100)&gt;0,MIN(14500,SUM(M100:Q100,S100:AL100)/2),0)))</f>
        <v>0</v>
      </c>
      <c r="M100" s="33"/>
      <c r="N100" s="33"/>
      <c r="O100" s="33"/>
      <c r="P100" s="33"/>
      <c r="Q100" s="33"/>
      <c r="R100" s="18"/>
      <c r="S100" s="38"/>
      <c r="T100" s="38"/>
      <c r="U100" s="38"/>
      <c r="V100" s="38"/>
      <c r="W100" s="38"/>
      <c r="X100" s="38"/>
      <c r="Y100" s="38"/>
      <c r="Z100" s="38"/>
      <c r="AA100" s="38"/>
      <c r="AB100" s="38"/>
      <c r="AC100" s="38"/>
      <c r="AD100" s="38"/>
      <c r="AE100" s="38"/>
      <c r="AF100" s="38"/>
      <c r="AG100" s="38"/>
      <c r="AH100" s="38"/>
      <c r="AI100" s="38"/>
      <c r="AJ100" s="38"/>
      <c r="AK100" s="38"/>
      <c r="AL100" s="39"/>
    </row>
    <row r="101" spans="6:38">
      <c r="F101" s="27"/>
      <c r="G101" s="12"/>
      <c r="H101" s="12"/>
      <c r="I101" s="12"/>
      <c r="J101" s="12"/>
      <c r="K101" s="12"/>
      <c r="L101" s="13">
        <f>IF(K101=Lijstjes!$G$4,0,IF(AND($C$12=Lijstjes!$B$2,LEN(F101)&gt;0),14500,IF(SUM(M101:Q101)&gt;0,MIN(14500,SUM(M101:Q101,S101:AL101)/2),0)))</f>
        <v>0</v>
      </c>
      <c r="M101" s="33"/>
      <c r="N101" s="33"/>
      <c r="O101" s="33"/>
      <c r="P101" s="33"/>
      <c r="Q101" s="33"/>
      <c r="R101" s="18"/>
      <c r="S101" s="38"/>
      <c r="T101" s="38"/>
      <c r="U101" s="38"/>
      <c r="V101" s="38"/>
      <c r="W101" s="38"/>
      <c r="X101" s="38"/>
      <c r="Y101" s="38"/>
      <c r="Z101" s="38"/>
      <c r="AA101" s="38"/>
      <c r="AB101" s="38"/>
      <c r="AC101" s="38"/>
      <c r="AD101" s="38"/>
      <c r="AE101" s="38"/>
      <c r="AF101" s="38"/>
      <c r="AG101" s="38"/>
      <c r="AH101" s="38"/>
      <c r="AI101" s="38"/>
      <c r="AJ101" s="38"/>
      <c r="AK101" s="38"/>
      <c r="AL101" s="39"/>
    </row>
    <row r="102" spans="6:38">
      <c r="F102" s="27"/>
      <c r="G102" s="12"/>
      <c r="H102" s="12"/>
      <c r="I102" s="12"/>
      <c r="J102" s="12"/>
      <c r="K102" s="12"/>
      <c r="L102" s="13">
        <f>IF(K102=Lijstjes!$G$4,0,IF(AND($C$12=Lijstjes!$B$2,LEN(F102)&gt;0),14500,IF(SUM(M102:Q102)&gt;0,MIN(14500,SUM(M102:Q102,S102:AL102)/2),0)))</f>
        <v>0</v>
      </c>
      <c r="M102" s="33"/>
      <c r="N102" s="33"/>
      <c r="O102" s="33"/>
      <c r="P102" s="33"/>
      <c r="Q102" s="33"/>
      <c r="R102" s="18"/>
      <c r="S102" s="38"/>
      <c r="T102" s="38"/>
      <c r="U102" s="38"/>
      <c r="V102" s="38"/>
      <c r="W102" s="38"/>
      <c r="X102" s="38"/>
      <c r="Y102" s="38"/>
      <c r="Z102" s="38"/>
      <c r="AA102" s="38"/>
      <c r="AB102" s="38"/>
      <c r="AC102" s="38"/>
      <c r="AD102" s="38"/>
      <c r="AE102" s="38"/>
      <c r="AF102" s="38"/>
      <c r="AG102" s="38"/>
      <c r="AH102" s="38"/>
      <c r="AI102" s="38"/>
      <c r="AJ102" s="38"/>
      <c r="AK102" s="38"/>
      <c r="AL102" s="39"/>
    </row>
    <row r="103" spans="6:38">
      <c r="F103" s="27"/>
      <c r="G103" s="12"/>
      <c r="H103" s="12"/>
      <c r="I103" s="12"/>
      <c r="J103" s="12"/>
      <c r="K103" s="12"/>
      <c r="L103" s="13">
        <f>IF(K103=Lijstjes!$G$4,0,IF(AND($C$12=Lijstjes!$B$2,LEN(F103)&gt;0),14500,IF(SUM(M103:Q103)&gt;0,MIN(14500,SUM(M103:Q103,S103:AL103)/2),0)))</f>
        <v>0</v>
      </c>
      <c r="M103" s="33"/>
      <c r="N103" s="33"/>
      <c r="O103" s="33"/>
      <c r="P103" s="33"/>
      <c r="Q103" s="33"/>
      <c r="R103" s="18"/>
      <c r="S103" s="38"/>
      <c r="T103" s="38"/>
      <c r="U103" s="38"/>
      <c r="V103" s="38"/>
      <c r="W103" s="38"/>
      <c r="X103" s="38"/>
      <c r="Y103" s="38"/>
      <c r="Z103" s="38"/>
      <c r="AA103" s="38"/>
      <c r="AB103" s="38"/>
      <c r="AC103" s="38"/>
      <c r="AD103" s="38"/>
      <c r="AE103" s="38"/>
      <c r="AF103" s="38"/>
      <c r="AG103" s="38"/>
      <c r="AH103" s="38"/>
      <c r="AI103" s="38"/>
      <c r="AJ103" s="38"/>
      <c r="AK103" s="38"/>
      <c r="AL103" s="39"/>
    </row>
    <row r="104" spans="6:38">
      <c r="F104" s="27"/>
      <c r="G104" s="12"/>
      <c r="H104" s="12"/>
      <c r="I104" s="12"/>
      <c r="J104" s="12"/>
      <c r="K104" s="12"/>
      <c r="L104" s="13">
        <f>IF(K104=Lijstjes!$G$4,0,IF(AND($C$12=Lijstjes!$B$2,LEN(F104)&gt;0),14500,IF(SUM(M104:Q104)&gt;0,MIN(14500,SUM(M104:Q104,S104:AL104)/2),0)))</f>
        <v>0</v>
      </c>
      <c r="M104" s="33"/>
      <c r="N104" s="33"/>
      <c r="O104" s="33"/>
      <c r="P104" s="33"/>
      <c r="Q104" s="33"/>
      <c r="R104" s="18"/>
      <c r="S104" s="38"/>
      <c r="T104" s="38"/>
      <c r="U104" s="38"/>
      <c r="V104" s="38"/>
      <c r="W104" s="38"/>
      <c r="X104" s="38"/>
      <c r="Y104" s="38"/>
      <c r="Z104" s="38"/>
      <c r="AA104" s="38"/>
      <c r="AB104" s="38"/>
      <c r="AC104" s="38"/>
      <c r="AD104" s="38"/>
      <c r="AE104" s="38"/>
      <c r="AF104" s="38"/>
      <c r="AG104" s="38"/>
      <c r="AH104" s="38"/>
      <c r="AI104" s="38"/>
      <c r="AJ104" s="38"/>
      <c r="AK104" s="38"/>
      <c r="AL104" s="39"/>
    </row>
    <row r="105" spans="6:38">
      <c r="F105" s="27"/>
      <c r="G105" s="12"/>
      <c r="H105" s="12"/>
      <c r="I105" s="12"/>
      <c r="J105" s="12"/>
      <c r="K105" s="12"/>
      <c r="L105" s="13">
        <f>IF(K105=Lijstjes!$G$4,0,IF(AND($C$12=Lijstjes!$B$2,LEN(F105)&gt;0),14500,IF(SUM(M105:Q105)&gt;0,MIN(14500,SUM(M105:Q105,S105:AL105)/2),0)))</f>
        <v>0</v>
      </c>
      <c r="M105" s="33"/>
      <c r="N105" s="33"/>
      <c r="O105" s="33"/>
      <c r="P105" s="33"/>
      <c r="Q105" s="33"/>
      <c r="R105" s="18"/>
      <c r="S105" s="38"/>
      <c r="T105" s="38"/>
      <c r="U105" s="38"/>
      <c r="V105" s="38"/>
      <c r="W105" s="38"/>
      <c r="X105" s="38"/>
      <c r="Y105" s="38"/>
      <c r="Z105" s="38"/>
      <c r="AA105" s="38"/>
      <c r="AB105" s="38"/>
      <c r="AC105" s="38"/>
      <c r="AD105" s="38"/>
      <c r="AE105" s="38"/>
      <c r="AF105" s="38"/>
      <c r="AG105" s="38"/>
      <c r="AH105" s="38"/>
      <c r="AI105" s="38"/>
      <c r="AJ105" s="38"/>
      <c r="AK105" s="38"/>
      <c r="AL105" s="39"/>
    </row>
    <row r="106" spans="6:38">
      <c r="F106" s="27"/>
      <c r="G106" s="12"/>
      <c r="H106" s="12"/>
      <c r="I106" s="12"/>
      <c r="J106" s="12"/>
      <c r="K106" s="12"/>
      <c r="L106" s="13">
        <f>IF(K106=Lijstjes!$G$4,0,IF(AND($C$12=Lijstjes!$B$2,LEN(F106)&gt;0),14500,IF(SUM(M106:Q106)&gt;0,MIN(14500,SUM(M106:Q106,S106:AL106)/2),0)))</f>
        <v>0</v>
      </c>
      <c r="M106" s="33"/>
      <c r="N106" s="33"/>
      <c r="O106" s="33"/>
      <c r="P106" s="33"/>
      <c r="Q106" s="33"/>
      <c r="R106" s="18"/>
      <c r="S106" s="38"/>
      <c r="T106" s="38"/>
      <c r="U106" s="38"/>
      <c r="V106" s="38"/>
      <c r="W106" s="38"/>
      <c r="X106" s="38"/>
      <c r="Y106" s="38"/>
      <c r="Z106" s="38"/>
      <c r="AA106" s="38"/>
      <c r="AB106" s="38"/>
      <c r="AC106" s="38"/>
      <c r="AD106" s="38"/>
      <c r="AE106" s="38"/>
      <c r="AF106" s="38"/>
      <c r="AG106" s="38"/>
      <c r="AH106" s="38"/>
      <c r="AI106" s="38"/>
      <c r="AJ106" s="38"/>
      <c r="AK106" s="38"/>
      <c r="AL106" s="39"/>
    </row>
    <row r="107" spans="6:38">
      <c r="F107" s="27"/>
      <c r="G107" s="12"/>
      <c r="H107" s="12"/>
      <c r="I107" s="12"/>
      <c r="J107" s="12"/>
      <c r="K107" s="12"/>
      <c r="L107" s="13">
        <f>IF(K107=Lijstjes!$G$4,0,IF(AND($C$12=Lijstjes!$B$2,LEN(F107)&gt;0),14500,IF(SUM(M107:Q107)&gt;0,MIN(14500,SUM(M107:Q107,S107:AL107)/2),0)))</f>
        <v>0</v>
      </c>
      <c r="M107" s="33"/>
      <c r="N107" s="33"/>
      <c r="O107" s="33"/>
      <c r="P107" s="33"/>
      <c r="Q107" s="33"/>
      <c r="R107" s="18"/>
      <c r="S107" s="38"/>
      <c r="T107" s="38"/>
      <c r="U107" s="38"/>
      <c r="V107" s="38"/>
      <c r="W107" s="38"/>
      <c r="X107" s="38"/>
      <c r="Y107" s="38"/>
      <c r="Z107" s="38"/>
      <c r="AA107" s="38"/>
      <c r="AB107" s="38"/>
      <c r="AC107" s="38"/>
      <c r="AD107" s="38"/>
      <c r="AE107" s="38"/>
      <c r="AF107" s="38"/>
      <c r="AG107" s="38"/>
      <c r="AH107" s="38"/>
      <c r="AI107" s="38"/>
      <c r="AJ107" s="38"/>
      <c r="AK107" s="38"/>
      <c r="AL107" s="39"/>
    </row>
    <row r="108" spans="6:38">
      <c r="F108" s="27"/>
      <c r="G108" s="12"/>
      <c r="H108" s="12"/>
      <c r="I108" s="12"/>
      <c r="J108" s="12"/>
      <c r="K108" s="12"/>
      <c r="L108" s="13">
        <f>IF(K108=Lijstjes!$G$4,0,IF(AND($C$12=Lijstjes!$B$2,LEN(F108)&gt;0),14500,IF(SUM(M108:Q108)&gt;0,MIN(14500,SUM(M108:Q108,S108:AL108)/2),0)))</f>
        <v>0</v>
      </c>
      <c r="M108" s="33"/>
      <c r="N108" s="33"/>
      <c r="O108" s="33"/>
      <c r="P108" s="33"/>
      <c r="Q108" s="33"/>
      <c r="R108" s="18"/>
      <c r="S108" s="38"/>
      <c r="T108" s="38"/>
      <c r="U108" s="38"/>
      <c r="V108" s="38"/>
      <c r="W108" s="38"/>
      <c r="X108" s="38"/>
      <c r="Y108" s="38"/>
      <c r="Z108" s="38"/>
      <c r="AA108" s="38"/>
      <c r="AB108" s="38"/>
      <c r="AC108" s="38"/>
      <c r="AD108" s="38"/>
      <c r="AE108" s="38"/>
      <c r="AF108" s="38"/>
      <c r="AG108" s="38"/>
      <c r="AH108" s="38"/>
      <c r="AI108" s="38"/>
      <c r="AJ108" s="38"/>
      <c r="AK108" s="38"/>
      <c r="AL108" s="39"/>
    </row>
    <row r="109" spans="6:38">
      <c r="F109" s="27"/>
      <c r="G109" s="12"/>
      <c r="H109" s="12"/>
      <c r="I109" s="12"/>
      <c r="J109" s="12"/>
      <c r="K109" s="12"/>
      <c r="L109" s="13">
        <f>IF(K109=Lijstjes!$G$4,0,IF(AND($C$12=Lijstjes!$B$2,LEN(F109)&gt;0),14500,IF(SUM(M109:Q109)&gt;0,MIN(14500,SUM(M109:Q109,S109:AL109)/2),0)))</f>
        <v>0</v>
      </c>
      <c r="M109" s="33"/>
      <c r="N109" s="33"/>
      <c r="O109" s="33"/>
      <c r="P109" s="33"/>
      <c r="Q109" s="33"/>
      <c r="R109" s="18"/>
      <c r="S109" s="38"/>
      <c r="T109" s="38"/>
      <c r="U109" s="38"/>
      <c r="V109" s="38"/>
      <c r="W109" s="38"/>
      <c r="X109" s="38"/>
      <c r="Y109" s="38"/>
      <c r="Z109" s="38"/>
      <c r="AA109" s="38"/>
      <c r="AB109" s="38"/>
      <c r="AC109" s="38"/>
      <c r="AD109" s="38"/>
      <c r="AE109" s="38"/>
      <c r="AF109" s="38"/>
      <c r="AG109" s="38"/>
      <c r="AH109" s="38"/>
      <c r="AI109" s="38"/>
      <c r="AJ109" s="38"/>
      <c r="AK109" s="38"/>
      <c r="AL109" s="39"/>
    </row>
    <row r="110" spans="6:38">
      <c r="F110" s="27"/>
      <c r="G110" s="12"/>
      <c r="H110" s="12"/>
      <c r="I110" s="12"/>
      <c r="J110" s="12"/>
      <c r="K110" s="12"/>
      <c r="L110" s="13">
        <f>IF(K110=Lijstjes!$G$4,0,IF(AND($C$12=Lijstjes!$B$2,LEN(F110)&gt;0),14500,IF(SUM(M110:Q110)&gt;0,MIN(14500,SUM(M110:Q110,S110:AL110)/2),0)))</f>
        <v>0</v>
      </c>
      <c r="M110" s="33"/>
      <c r="N110" s="33"/>
      <c r="O110" s="33"/>
      <c r="P110" s="33"/>
      <c r="Q110" s="33"/>
      <c r="R110" s="18"/>
      <c r="S110" s="38"/>
      <c r="T110" s="38"/>
      <c r="U110" s="38"/>
      <c r="V110" s="38"/>
      <c r="W110" s="38"/>
      <c r="X110" s="38"/>
      <c r="Y110" s="38"/>
      <c r="Z110" s="38"/>
      <c r="AA110" s="38"/>
      <c r="AB110" s="38"/>
      <c r="AC110" s="38"/>
      <c r="AD110" s="38"/>
      <c r="AE110" s="38"/>
      <c r="AF110" s="38"/>
      <c r="AG110" s="38"/>
      <c r="AH110" s="38"/>
      <c r="AI110" s="38"/>
      <c r="AJ110" s="38"/>
      <c r="AK110" s="38"/>
      <c r="AL110" s="39"/>
    </row>
    <row r="111" spans="6:38">
      <c r="F111" s="27"/>
      <c r="G111" s="12"/>
      <c r="H111" s="12"/>
      <c r="I111" s="12"/>
      <c r="J111" s="12"/>
      <c r="K111" s="12"/>
      <c r="L111" s="13">
        <f>IF(K111=Lijstjes!$G$4,0,IF(AND($C$12=Lijstjes!$B$2,LEN(F111)&gt;0),14500,IF(SUM(M111:Q111)&gt;0,MIN(14500,SUM(M111:Q111,S111:AL111)/2),0)))</f>
        <v>0</v>
      </c>
      <c r="M111" s="33"/>
      <c r="N111" s="33"/>
      <c r="O111" s="33"/>
      <c r="P111" s="33"/>
      <c r="Q111" s="33"/>
      <c r="R111" s="18"/>
      <c r="S111" s="38"/>
      <c r="T111" s="38"/>
      <c r="U111" s="38"/>
      <c r="V111" s="38"/>
      <c r="W111" s="38"/>
      <c r="X111" s="38"/>
      <c r="Y111" s="38"/>
      <c r="Z111" s="38"/>
      <c r="AA111" s="38"/>
      <c r="AB111" s="38"/>
      <c r="AC111" s="38"/>
      <c r="AD111" s="38"/>
      <c r="AE111" s="38"/>
      <c r="AF111" s="38"/>
      <c r="AG111" s="38"/>
      <c r="AH111" s="38"/>
      <c r="AI111" s="38"/>
      <c r="AJ111" s="38"/>
      <c r="AK111" s="38"/>
      <c r="AL111" s="39"/>
    </row>
    <row r="112" spans="6:38">
      <c r="F112" s="27"/>
      <c r="G112" s="12"/>
      <c r="H112" s="12"/>
      <c r="I112" s="12"/>
      <c r="J112" s="12"/>
      <c r="K112" s="12"/>
      <c r="L112" s="13">
        <f>IF(K112=Lijstjes!$G$4,0,IF(AND($C$12=Lijstjes!$B$2,LEN(F112)&gt;0),14500,IF(SUM(M112:Q112)&gt;0,MIN(14500,SUM(M112:Q112,S112:AL112)/2),0)))</f>
        <v>0</v>
      </c>
      <c r="M112" s="33"/>
      <c r="N112" s="33"/>
      <c r="O112" s="33"/>
      <c r="P112" s="33"/>
      <c r="Q112" s="33"/>
      <c r="R112" s="18"/>
      <c r="S112" s="38"/>
      <c r="T112" s="38"/>
      <c r="U112" s="38"/>
      <c r="V112" s="38"/>
      <c r="W112" s="38"/>
      <c r="X112" s="38"/>
      <c r="Y112" s="38"/>
      <c r="Z112" s="38"/>
      <c r="AA112" s="38"/>
      <c r="AB112" s="38"/>
      <c r="AC112" s="38"/>
      <c r="AD112" s="38"/>
      <c r="AE112" s="38"/>
      <c r="AF112" s="38"/>
      <c r="AG112" s="38"/>
      <c r="AH112" s="38"/>
      <c r="AI112" s="38"/>
      <c r="AJ112" s="38"/>
      <c r="AK112" s="38"/>
      <c r="AL112" s="39"/>
    </row>
    <row r="113" spans="6:38">
      <c r="F113" s="27"/>
      <c r="G113" s="12"/>
      <c r="H113" s="12"/>
      <c r="I113" s="12"/>
      <c r="J113" s="12"/>
      <c r="K113" s="12"/>
      <c r="L113" s="13">
        <f>IF(K113=Lijstjes!$G$4,0,IF(AND($C$12=Lijstjes!$B$2,LEN(F113)&gt;0),14500,IF(SUM(M113:Q113)&gt;0,MIN(14500,SUM(M113:Q113,S113:AL113)/2),0)))</f>
        <v>0</v>
      </c>
      <c r="M113" s="33"/>
      <c r="N113" s="33"/>
      <c r="O113" s="33"/>
      <c r="P113" s="33"/>
      <c r="Q113" s="33"/>
      <c r="R113" s="18"/>
      <c r="S113" s="38"/>
      <c r="T113" s="38"/>
      <c r="U113" s="38"/>
      <c r="V113" s="38"/>
      <c r="W113" s="38"/>
      <c r="X113" s="38"/>
      <c r="Y113" s="38"/>
      <c r="Z113" s="38"/>
      <c r="AA113" s="38"/>
      <c r="AB113" s="38"/>
      <c r="AC113" s="38"/>
      <c r="AD113" s="38"/>
      <c r="AE113" s="38"/>
      <c r="AF113" s="38"/>
      <c r="AG113" s="38"/>
      <c r="AH113" s="38"/>
      <c r="AI113" s="38"/>
      <c r="AJ113" s="38"/>
      <c r="AK113" s="38"/>
      <c r="AL113" s="39"/>
    </row>
    <row r="114" spans="6:38">
      <c r="F114" s="27"/>
      <c r="G114" s="12"/>
      <c r="H114" s="12"/>
      <c r="I114" s="12"/>
      <c r="J114" s="12"/>
      <c r="K114" s="12"/>
      <c r="L114" s="13">
        <f>IF(K114=Lijstjes!$G$4,0,IF(AND($C$12=Lijstjes!$B$2,LEN(F114)&gt;0),14500,IF(SUM(M114:Q114)&gt;0,MIN(14500,SUM(M114:Q114,S114:AL114)/2),0)))</f>
        <v>0</v>
      </c>
      <c r="M114" s="33"/>
      <c r="N114" s="33"/>
      <c r="O114" s="33"/>
      <c r="P114" s="33"/>
      <c r="Q114" s="33"/>
      <c r="R114" s="18"/>
      <c r="S114" s="38"/>
      <c r="T114" s="38"/>
      <c r="U114" s="38"/>
      <c r="V114" s="38"/>
      <c r="W114" s="38"/>
      <c r="X114" s="38"/>
      <c r="Y114" s="38"/>
      <c r="Z114" s="38"/>
      <c r="AA114" s="38"/>
      <c r="AB114" s="38"/>
      <c r="AC114" s="38"/>
      <c r="AD114" s="38"/>
      <c r="AE114" s="38"/>
      <c r="AF114" s="38"/>
      <c r="AG114" s="38"/>
      <c r="AH114" s="38"/>
      <c r="AI114" s="38"/>
      <c r="AJ114" s="38"/>
      <c r="AK114" s="38"/>
      <c r="AL114" s="39"/>
    </row>
    <row r="115" spans="6:38">
      <c r="F115" s="27"/>
      <c r="G115" s="12"/>
      <c r="H115" s="12"/>
      <c r="I115" s="12"/>
      <c r="J115" s="12"/>
      <c r="K115" s="12"/>
      <c r="L115" s="13">
        <f>IF(K115=Lijstjes!$G$4,0,IF(AND($C$12=Lijstjes!$B$2,LEN(F115)&gt;0),14500,IF(SUM(M115:Q115)&gt;0,MIN(14500,SUM(M115:Q115,S115:AL115)/2),0)))</f>
        <v>0</v>
      </c>
      <c r="M115" s="33"/>
      <c r="N115" s="33"/>
      <c r="O115" s="33"/>
      <c r="P115" s="33"/>
      <c r="Q115" s="33"/>
      <c r="R115" s="18"/>
      <c r="S115" s="38"/>
      <c r="T115" s="38"/>
      <c r="U115" s="38"/>
      <c r="V115" s="38"/>
      <c r="W115" s="38"/>
      <c r="X115" s="38"/>
      <c r="Y115" s="38"/>
      <c r="Z115" s="38"/>
      <c r="AA115" s="38"/>
      <c r="AB115" s="38"/>
      <c r="AC115" s="38"/>
      <c r="AD115" s="38"/>
      <c r="AE115" s="38"/>
      <c r="AF115" s="38"/>
      <c r="AG115" s="38"/>
      <c r="AH115" s="38"/>
      <c r="AI115" s="38"/>
      <c r="AJ115" s="38"/>
      <c r="AK115" s="38"/>
      <c r="AL115" s="39"/>
    </row>
    <row r="116" spans="6:38">
      <c r="F116" s="27"/>
      <c r="G116" s="12"/>
      <c r="H116" s="12"/>
      <c r="I116" s="12"/>
      <c r="J116" s="12"/>
      <c r="K116" s="12"/>
      <c r="L116" s="13">
        <f>IF(K116=Lijstjes!$G$4,0,IF(AND($C$12=Lijstjes!$B$2,LEN(F116)&gt;0),14500,IF(SUM(M116:Q116)&gt;0,MIN(14500,SUM(M116:Q116,S116:AL116)/2),0)))</f>
        <v>0</v>
      </c>
      <c r="M116" s="33"/>
      <c r="N116" s="33"/>
      <c r="O116" s="33"/>
      <c r="P116" s="33"/>
      <c r="Q116" s="33"/>
      <c r="R116" s="18"/>
      <c r="S116" s="38"/>
      <c r="T116" s="38"/>
      <c r="U116" s="38"/>
      <c r="V116" s="38"/>
      <c r="W116" s="38"/>
      <c r="X116" s="38"/>
      <c r="Y116" s="38"/>
      <c r="Z116" s="38"/>
      <c r="AA116" s="38"/>
      <c r="AB116" s="38"/>
      <c r="AC116" s="38"/>
      <c r="AD116" s="38"/>
      <c r="AE116" s="38"/>
      <c r="AF116" s="38"/>
      <c r="AG116" s="38"/>
      <c r="AH116" s="38"/>
      <c r="AI116" s="38"/>
      <c r="AJ116" s="38"/>
      <c r="AK116" s="38"/>
      <c r="AL116" s="39"/>
    </row>
    <row r="117" spans="6:38">
      <c r="F117" s="27"/>
      <c r="G117" s="12"/>
      <c r="H117" s="12"/>
      <c r="I117" s="12"/>
      <c r="J117" s="12"/>
      <c r="K117" s="12"/>
      <c r="L117" s="13">
        <f>IF(K117=Lijstjes!$G$4,0,IF(AND($C$12=Lijstjes!$B$2,LEN(F117)&gt;0),14500,IF(SUM(M117:Q117)&gt;0,MIN(14500,SUM(M117:Q117,S117:AL117)/2),0)))</f>
        <v>0</v>
      </c>
      <c r="M117" s="33"/>
      <c r="N117" s="33"/>
      <c r="O117" s="33"/>
      <c r="P117" s="33"/>
      <c r="Q117" s="33"/>
      <c r="R117" s="18"/>
      <c r="S117" s="38"/>
      <c r="T117" s="38"/>
      <c r="U117" s="38"/>
      <c r="V117" s="38"/>
      <c r="W117" s="38"/>
      <c r="X117" s="38"/>
      <c r="Y117" s="38"/>
      <c r="Z117" s="38"/>
      <c r="AA117" s="38"/>
      <c r="AB117" s="38"/>
      <c r="AC117" s="38"/>
      <c r="AD117" s="38"/>
      <c r="AE117" s="38"/>
      <c r="AF117" s="38"/>
      <c r="AG117" s="38"/>
      <c r="AH117" s="38"/>
      <c r="AI117" s="38"/>
      <c r="AJ117" s="38"/>
      <c r="AK117" s="38"/>
      <c r="AL117" s="39"/>
    </row>
    <row r="118" spans="6:38">
      <c r="F118" s="27"/>
      <c r="G118" s="12"/>
      <c r="H118" s="12"/>
      <c r="I118" s="12"/>
      <c r="J118" s="12"/>
      <c r="K118" s="12"/>
      <c r="L118" s="13">
        <f>IF(K118=Lijstjes!$G$4,0,IF(AND($C$12=Lijstjes!$B$2,LEN(F118)&gt;0),14500,IF(SUM(M118:Q118)&gt;0,MIN(14500,SUM(M118:Q118,S118:AL118)/2),0)))</f>
        <v>0</v>
      </c>
      <c r="M118" s="33"/>
      <c r="N118" s="33"/>
      <c r="O118" s="33"/>
      <c r="P118" s="33"/>
      <c r="Q118" s="33"/>
      <c r="R118" s="18"/>
      <c r="S118" s="38"/>
      <c r="T118" s="38"/>
      <c r="U118" s="38"/>
      <c r="V118" s="38"/>
      <c r="W118" s="38"/>
      <c r="X118" s="38"/>
      <c r="Y118" s="38"/>
      <c r="Z118" s="38"/>
      <c r="AA118" s="38"/>
      <c r="AB118" s="38"/>
      <c r="AC118" s="38"/>
      <c r="AD118" s="38"/>
      <c r="AE118" s="38"/>
      <c r="AF118" s="38"/>
      <c r="AG118" s="38"/>
      <c r="AH118" s="38"/>
      <c r="AI118" s="38"/>
      <c r="AJ118" s="38"/>
      <c r="AK118" s="38"/>
      <c r="AL118" s="39"/>
    </row>
    <row r="119" spans="6:38">
      <c r="F119" s="27"/>
      <c r="G119" s="12"/>
      <c r="H119" s="12"/>
      <c r="I119" s="12"/>
      <c r="J119" s="12"/>
      <c r="K119" s="12"/>
      <c r="L119" s="13">
        <f>IF(K119=Lijstjes!$G$4,0,IF(AND($C$12=Lijstjes!$B$2,LEN(F119)&gt;0),14500,IF(SUM(M119:Q119)&gt;0,MIN(14500,SUM(M119:Q119,S119:AL119)/2),0)))</f>
        <v>0</v>
      </c>
      <c r="M119" s="33"/>
      <c r="N119" s="33"/>
      <c r="O119" s="33"/>
      <c r="P119" s="33"/>
      <c r="Q119" s="33"/>
      <c r="R119" s="18"/>
      <c r="S119" s="38"/>
      <c r="T119" s="38"/>
      <c r="U119" s="38"/>
      <c r="V119" s="38"/>
      <c r="W119" s="38"/>
      <c r="X119" s="38"/>
      <c r="Y119" s="38"/>
      <c r="Z119" s="38"/>
      <c r="AA119" s="38"/>
      <c r="AB119" s="38"/>
      <c r="AC119" s="38"/>
      <c r="AD119" s="38"/>
      <c r="AE119" s="38"/>
      <c r="AF119" s="38"/>
      <c r="AG119" s="38"/>
      <c r="AH119" s="38"/>
      <c r="AI119" s="38"/>
      <c r="AJ119" s="38"/>
      <c r="AK119" s="38"/>
      <c r="AL119" s="39"/>
    </row>
    <row r="120" spans="6:38">
      <c r="F120" s="27"/>
      <c r="G120" s="12"/>
      <c r="H120" s="12"/>
      <c r="I120" s="12"/>
      <c r="J120" s="12"/>
      <c r="K120" s="12"/>
      <c r="L120" s="13">
        <f>IF(K120=Lijstjes!$G$4,0,IF(AND($C$12=Lijstjes!$B$2,LEN(F120)&gt;0),14500,IF(SUM(M120:Q120)&gt;0,MIN(14500,SUM(M120:Q120,S120:AL120)/2),0)))</f>
        <v>0</v>
      </c>
      <c r="M120" s="33"/>
      <c r="N120" s="33"/>
      <c r="O120" s="33"/>
      <c r="P120" s="33"/>
      <c r="Q120" s="33"/>
      <c r="R120" s="18"/>
      <c r="S120" s="38"/>
      <c r="T120" s="38"/>
      <c r="U120" s="38"/>
      <c r="V120" s="38"/>
      <c r="W120" s="38"/>
      <c r="X120" s="38"/>
      <c r="Y120" s="38"/>
      <c r="Z120" s="38"/>
      <c r="AA120" s="38"/>
      <c r="AB120" s="38"/>
      <c r="AC120" s="38"/>
      <c r="AD120" s="38"/>
      <c r="AE120" s="38"/>
      <c r="AF120" s="38"/>
      <c r="AG120" s="38"/>
      <c r="AH120" s="38"/>
      <c r="AI120" s="38"/>
      <c r="AJ120" s="38"/>
      <c r="AK120" s="38"/>
      <c r="AL120" s="39"/>
    </row>
    <row r="121" spans="6:38">
      <c r="F121" s="27"/>
      <c r="G121" s="12"/>
      <c r="H121" s="12"/>
      <c r="I121" s="12"/>
      <c r="J121" s="12"/>
      <c r="K121" s="12"/>
      <c r="L121" s="13">
        <f>IF(K121=Lijstjes!$G$4,0,IF(AND($C$12=Lijstjes!$B$2,LEN(F121)&gt;0),14500,IF(SUM(M121:Q121)&gt;0,MIN(14500,SUM(M121:Q121,S121:AL121)/2),0)))</f>
        <v>0</v>
      </c>
      <c r="M121" s="33"/>
      <c r="N121" s="33"/>
      <c r="O121" s="33"/>
      <c r="P121" s="33"/>
      <c r="Q121" s="33"/>
      <c r="R121" s="18"/>
      <c r="S121" s="38"/>
      <c r="T121" s="38"/>
      <c r="U121" s="38"/>
      <c r="V121" s="38"/>
      <c r="W121" s="38"/>
      <c r="X121" s="38"/>
      <c r="Y121" s="38"/>
      <c r="Z121" s="38"/>
      <c r="AA121" s="38"/>
      <c r="AB121" s="38"/>
      <c r="AC121" s="38"/>
      <c r="AD121" s="38"/>
      <c r="AE121" s="38"/>
      <c r="AF121" s="38"/>
      <c r="AG121" s="38"/>
      <c r="AH121" s="38"/>
      <c r="AI121" s="38"/>
      <c r="AJ121" s="38"/>
      <c r="AK121" s="38"/>
      <c r="AL121" s="39"/>
    </row>
    <row r="122" spans="6:38">
      <c r="F122" s="27"/>
      <c r="G122" s="12"/>
      <c r="H122" s="12"/>
      <c r="I122" s="12"/>
      <c r="J122" s="12"/>
      <c r="K122" s="12"/>
      <c r="L122" s="13">
        <f>IF(K122=Lijstjes!$G$4,0,IF(AND($C$12=Lijstjes!$B$2,LEN(F122)&gt;0),14500,IF(SUM(M122:Q122)&gt;0,MIN(14500,SUM(M122:Q122,S122:AL122)/2),0)))</f>
        <v>0</v>
      </c>
      <c r="M122" s="33"/>
      <c r="N122" s="33"/>
      <c r="O122" s="33"/>
      <c r="P122" s="33"/>
      <c r="Q122" s="33"/>
      <c r="R122" s="18"/>
      <c r="S122" s="38"/>
      <c r="T122" s="38"/>
      <c r="U122" s="38"/>
      <c r="V122" s="38"/>
      <c r="W122" s="38"/>
      <c r="X122" s="38"/>
      <c r="Y122" s="38"/>
      <c r="Z122" s="38"/>
      <c r="AA122" s="38"/>
      <c r="AB122" s="38"/>
      <c r="AC122" s="38"/>
      <c r="AD122" s="38"/>
      <c r="AE122" s="38"/>
      <c r="AF122" s="38"/>
      <c r="AG122" s="38"/>
      <c r="AH122" s="38"/>
      <c r="AI122" s="38"/>
      <c r="AJ122" s="38"/>
      <c r="AK122" s="38"/>
      <c r="AL122" s="39"/>
    </row>
    <row r="123" spans="6:38">
      <c r="F123" s="27"/>
      <c r="G123" s="12"/>
      <c r="H123" s="12"/>
      <c r="I123" s="12"/>
      <c r="J123" s="12"/>
      <c r="K123" s="12"/>
      <c r="L123" s="13">
        <f>IF(K123=Lijstjes!$G$4,0,IF(AND($C$12=Lijstjes!$B$2,LEN(F123)&gt;0),14500,IF(SUM(M123:Q123)&gt;0,MIN(14500,SUM(M123:Q123,S123:AL123)/2),0)))</f>
        <v>0</v>
      </c>
      <c r="M123" s="33"/>
      <c r="N123" s="33"/>
      <c r="O123" s="33"/>
      <c r="P123" s="33"/>
      <c r="Q123" s="33"/>
      <c r="R123" s="18"/>
      <c r="S123" s="38"/>
      <c r="T123" s="38"/>
      <c r="U123" s="38"/>
      <c r="V123" s="38"/>
      <c r="W123" s="38"/>
      <c r="X123" s="38"/>
      <c r="Y123" s="38"/>
      <c r="Z123" s="38"/>
      <c r="AA123" s="38"/>
      <c r="AB123" s="38"/>
      <c r="AC123" s="38"/>
      <c r="AD123" s="38"/>
      <c r="AE123" s="38"/>
      <c r="AF123" s="38"/>
      <c r="AG123" s="38"/>
      <c r="AH123" s="38"/>
      <c r="AI123" s="38"/>
      <c r="AJ123" s="38"/>
      <c r="AK123" s="38"/>
      <c r="AL123" s="39"/>
    </row>
    <row r="124" spans="6:38">
      <c r="F124" s="27"/>
      <c r="G124" s="12"/>
      <c r="H124" s="12"/>
      <c r="I124" s="12"/>
      <c r="J124" s="12"/>
      <c r="K124" s="12"/>
      <c r="L124" s="13">
        <f>IF(K124=Lijstjes!$G$4,0,IF(AND($C$12=Lijstjes!$B$2,LEN(F124)&gt;0),14500,IF(SUM(M124:Q124)&gt;0,MIN(14500,SUM(M124:Q124,S124:AL124)/2),0)))</f>
        <v>0</v>
      </c>
      <c r="M124" s="33"/>
      <c r="N124" s="33"/>
      <c r="O124" s="33"/>
      <c r="P124" s="33"/>
      <c r="Q124" s="33"/>
      <c r="R124" s="18"/>
      <c r="S124" s="38"/>
      <c r="T124" s="38"/>
      <c r="U124" s="38"/>
      <c r="V124" s="38"/>
      <c r="W124" s="38"/>
      <c r="X124" s="38"/>
      <c r="Y124" s="38"/>
      <c r="Z124" s="38"/>
      <c r="AA124" s="38"/>
      <c r="AB124" s="38"/>
      <c r="AC124" s="38"/>
      <c r="AD124" s="38"/>
      <c r="AE124" s="38"/>
      <c r="AF124" s="38"/>
      <c r="AG124" s="38"/>
      <c r="AH124" s="38"/>
      <c r="AI124" s="38"/>
      <c r="AJ124" s="38"/>
      <c r="AK124" s="38"/>
      <c r="AL124" s="39"/>
    </row>
    <row r="125" spans="6:38">
      <c r="F125" s="27"/>
      <c r="G125" s="12"/>
      <c r="H125" s="12"/>
      <c r="I125" s="12"/>
      <c r="J125" s="12"/>
      <c r="K125" s="12"/>
      <c r="L125" s="13">
        <f>IF(K125=Lijstjes!$G$4,0,IF(AND($C$12=Lijstjes!$B$2,LEN(F125)&gt;0),14500,IF(SUM(M125:Q125)&gt;0,MIN(14500,SUM(M125:Q125,S125:AL125)/2),0)))</f>
        <v>0</v>
      </c>
      <c r="M125" s="33"/>
      <c r="N125" s="33"/>
      <c r="O125" s="33"/>
      <c r="P125" s="33"/>
      <c r="Q125" s="33"/>
      <c r="R125" s="18"/>
      <c r="S125" s="38"/>
      <c r="T125" s="38"/>
      <c r="U125" s="38"/>
      <c r="V125" s="38"/>
      <c r="W125" s="38"/>
      <c r="X125" s="38"/>
      <c r="Y125" s="38"/>
      <c r="Z125" s="38"/>
      <c r="AA125" s="38"/>
      <c r="AB125" s="38"/>
      <c r="AC125" s="38"/>
      <c r="AD125" s="38"/>
      <c r="AE125" s="38"/>
      <c r="AF125" s="38"/>
      <c r="AG125" s="38"/>
      <c r="AH125" s="38"/>
      <c r="AI125" s="38"/>
      <c r="AJ125" s="38"/>
      <c r="AK125" s="38"/>
      <c r="AL125" s="39"/>
    </row>
    <row r="126" spans="6:38">
      <c r="F126" s="27"/>
      <c r="G126" s="12"/>
      <c r="H126" s="12"/>
      <c r="I126" s="12"/>
      <c r="J126" s="12"/>
      <c r="K126" s="12"/>
      <c r="L126" s="13">
        <f>IF(K126=Lijstjes!$G$4,0,IF(AND($C$12=Lijstjes!$B$2,LEN(F126)&gt;0),14500,IF(SUM(M126:Q126)&gt;0,MIN(14500,SUM(M126:Q126,S126:AL126)/2),0)))</f>
        <v>0</v>
      </c>
      <c r="M126" s="33"/>
      <c r="N126" s="33"/>
      <c r="O126" s="33"/>
      <c r="P126" s="33"/>
      <c r="Q126" s="33"/>
      <c r="R126" s="18"/>
      <c r="S126" s="38"/>
      <c r="T126" s="38"/>
      <c r="U126" s="38"/>
      <c r="V126" s="38"/>
      <c r="W126" s="38"/>
      <c r="X126" s="38"/>
      <c r="Y126" s="38"/>
      <c r="Z126" s="38"/>
      <c r="AA126" s="38"/>
      <c r="AB126" s="38"/>
      <c r="AC126" s="38"/>
      <c r="AD126" s="38"/>
      <c r="AE126" s="38"/>
      <c r="AF126" s="38"/>
      <c r="AG126" s="38"/>
      <c r="AH126" s="38"/>
      <c r="AI126" s="38"/>
      <c r="AJ126" s="38"/>
      <c r="AK126" s="38"/>
      <c r="AL126" s="39"/>
    </row>
    <row r="127" spans="6:38">
      <c r="F127" s="27"/>
      <c r="G127" s="12"/>
      <c r="H127" s="12"/>
      <c r="I127" s="12"/>
      <c r="J127" s="12"/>
      <c r="K127" s="12"/>
      <c r="L127" s="13">
        <f>IF(K127=Lijstjes!$G$4,0,IF(AND($C$12=Lijstjes!$B$2,LEN(F127)&gt;0),14500,IF(SUM(M127:Q127)&gt;0,MIN(14500,SUM(M127:Q127,S127:AL127)/2),0)))</f>
        <v>0</v>
      </c>
      <c r="M127" s="33"/>
      <c r="N127" s="33"/>
      <c r="O127" s="33"/>
      <c r="P127" s="33"/>
      <c r="Q127" s="33"/>
      <c r="R127" s="18"/>
      <c r="S127" s="38"/>
      <c r="T127" s="38"/>
      <c r="U127" s="38"/>
      <c r="V127" s="38"/>
      <c r="W127" s="38"/>
      <c r="X127" s="38"/>
      <c r="Y127" s="38"/>
      <c r="Z127" s="38"/>
      <c r="AA127" s="38"/>
      <c r="AB127" s="38"/>
      <c r="AC127" s="38"/>
      <c r="AD127" s="38"/>
      <c r="AE127" s="38"/>
      <c r="AF127" s="38"/>
      <c r="AG127" s="38"/>
      <c r="AH127" s="38"/>
      <c r="AI127" s="38"/>
      <c r="AJ127" s="38"/>
      <c r="AK127" s="38"/>
      <c r="AL127" s="39"/>
    </row>
    <row r="128" spans="6:38">
      <c r="F128" s="27"/>
      <c r="G128" s="12"/>
      <c r="H128" s="12"/>
      <c r="I128" s="12"/>
      <c r="J128" s="12"/>
      <c r="K128" s="12"/>
      <c r="L128" s="13">
        <f>IF(K128=Lijstjes!$G$4,0,IF(AND($C$12=Lijstjes!$B$2,LEN(F128)&gt;0),14500,IF(SUM(M128:Q128)&gt;0,MIN(14500,SUM(M128:Q128,S128:AL128)/2),0)))</f>
        <v>0</v>
      </c>
      <c r="M128" s="33"/>
      <c r="N128" s="33"/>
      <c r="O128" s="33"/>
      <c r="P128" s="33"/>
      <c r="Q128" s="33"/>
      <c r="R128" s="18"/>
      <c r="S128" s="38"/>
      <c r="T128" s="38"/>
      <c r="U128" s="38"/>
      <c r="V128" s="38"/>
      <c r="W128" s="38"/>
      <c r="X128" s="38"/>
      <c r="Y128" s="38"/>
      <c r="Z128" s="38"/>
      <c r="AA128" s="38"/>
      <c r="AB128" s="38"/>
      <c r="AC128" s="38"/>
      <c r="AD128" s="38"/>
      <c r="AE128" s="38"/>
      <c r="AF128" s="38"/>
      <c r="AG128" s="38"/>
      <c r="AH128" s="38"/>
      <c r="AI128" s="38"/>
      <c r="AJ128" s="38"/>
      <c r="AK128" s="38"/>
      <c r="AL128" s="39"/>
    </row>
    <row r="129" spans="6:38">
      <c r="F129" s="27"/>
      <c r="G129" s="12"/>
      <c r="H129" s="12"/>
      <c r="I129" s="12"/>
      <c r="J129" s="12"/>
      <c r="K129" s="12"/>
      <c r="L129" s="13">
        <f>IF(K129=Lijstjes!$G$4,0,IF(AND($C$12=Lijstjes!$B$2,LEN(F129)&gt;0),14500,IF(SUM(M129:Q129)&gt;0,MIN(14500,SUM(M129:Q129,S129:AL129)/2),0)))</f>
        <v>0</v>
      </c>
      <c r="M129" s="33"/>
      <c r="N129" s="33"/>
      <c r="O129" s="33"/>
      <c r="P129" s="33"/>
      <c r="Q129" s="33"/>
      <c r="R129" s="18"/>
      <c r="S129" s="38"/>
      <c r="T129" s="38"/>
      <c r="U129" s="38"/>
      <c r="V129" s="38"/>
      <c r="W129" s="38"/>
      <c r="X129" s="38"/>
      <c r="Y129" s="38"/>
      <c r="Z129" s="38"/>
      <c r="AA129" s="38"/>
      <c r="AB129" s="38"/>
      <c r="AC129" s="38"/>
      <c r="AD129" s="38"/>
      <c r="AE129" s="38"/>
      <c r="AF129" s="38"/>
      <c r="AG129" s="38"/>
      <c r="AH129" s="38"/>
      <c r="AI129" s="38"/>
      <c r="AJ129" s="38"/>
      <c r="AK129" s="38"/>
      <c r="AL129" s="39"/>
    </row>
    <row r="130" spans="6:38">
      <c r="F130" s="27"/>
      <c r="G130" s="12"/>
      <c r="H130" s="12"/>
      <c r="I130" s="12"/>
      <c r="J130" s="12"/>
      <c r="K130" s="12"/>
      <c r="L130" s="13">
        <f>IF(K130=Lijstjes!$G$4,0,IF(AND($C$12=Lijstjes!$B$2,LEN(F130)&gt;0),14500,IF(SUM(M130:Q130)&gt;0,MIN(14500,SUM(M130:Q130,S130:AL130)/2),0)))</f>
        <v>0</v>
      </c>
      <c r="M130" s="33"/>
      <c r="N130" s="33"/>
      <c r="O130" s="33"/>
      <c r="P130" s="33"/>
      <c r="Q130" s="33"/>
      <c r="R130" s="18"/>
      <c r="S130" s="38"/>
      <c r="T130" s="38"/>
      <c r="U130" s="38"/>
      <c r="V130" s="38"/>
      <c r="W130" s="38"/>
      <c r="X130" s="38"/>
      <c r="Y130" s="38"/>
      <c r="Z130" s="38"/>
      <c r="AA130" s="38"/>
      <c r="AB130" s="38"/>
      <c r="AC130" s="38"/>
      <c r="AD130" s="38"/>
      <c r="AE130" s="38"/>
      <c r="AF130" s="38"/>
      <c r="AG130" s="38"/>
      <c r="AH130" s="38"/>
      <c r="AI130" s="38"/>
      <c r="AJ130" s="38"/>
      <c r="AK130" s="38"/>
      <c r="AL130" s="39"/>
    </row>
    <row r="131" spans="6:38">
      <c r="F131" s="27"/>
      <c r="G131" s="12"/>
      <c r="H131" s="12"/>
      <c r="I131" s="12"/>
      <c r="J131" s="12"/>
      <c r="K131" s="12"/>
      <c r="L131" s="13">
        <f>IF(K131=Lijstjes!$G$4,0,IF(AND($C$12=Lijstjes!$B$2,LEN(F131)&gt;0),14500,IF(SUM(M131:Q131)&gt;0,MIN(14500,SUM(M131:Q131,S131:AL131)/2),0)))</f>
        <v>0</v>
      </c>
      <c r="M131" s="33"/>
      <c r="N131" s="33"/>
      <c r="O131" s="33"/>
      <c r="P131" s="33"/>
      <c r="Q131" s="33"/>
      <c r="R131" s="18"/>
      <c r="S131" s="38"/>
      <c r="T131" s="38"/>
      <c r="U131" s="38"/>
      <c r="V131" s="38"/>
      <c r="W131" s="38"/>
      <c r="X131" s="38"/>
      <c r="Y131" s="38"/>
      <c r="Z131" s="38"/>
      <c r="AA131" s="38"/>
      <c r="AB131" s="38"/>
      <c r="AC131" s="38"/>
      <c r="AD131" s="38"/>
      <c r="AE131" s="38"/>
      <c r="AF131" s="38"/>
      <c r="AG131" s="38"/>
      <c r="AH131" s="38"/>
      <c r="AI131" s="38"/>
      <c r="AJ131" s="38"/>
      <c r="AK131" s="38"/>
      <c r="AL131" s="39"/>
    </row>
    <row r="132" spans="6:38">
      <c r="F132" s="27"/>
      <c r="G132" s="12"/>
      <c r="H132" s="12"/>
      <c r="I132" s="12"/>
      <c r="J132" s="12"/>
      <c r="K132" s="12"/>
      <c r="L132" s="13">
        <f>IF(K132=Lijstjes!$G$4,0,IF(AND($C$12=Lijstjes!$B$2,LEN(F132)&gt;0),14500,IF(SUM(M132:Q132)&gt;0,MIN(14500,SUM(M132:Q132,S132:AL132)/2),0)))</f>
        <v>0</v>
      </c>
      <c r="M132" s="33"/>
      <c r="N132" s="33"/>
      <c r="O132" s="33"/>
      <c r="P132" s="33"/>
      <c r="Q132" s="33"/>
      <c r="R132" s="18"/>
      <c r="S132" s="38"/>
      <c r="T132" s="38"/>
      <c r="U132" s="38"/>
      <c r="V132" s="38"/>
      <c r="W132" s="38"/>
      <c r="X132" s="38"/>
      <c r="Y132" s="38"/>
      <c r="Z132" s="38"/>
      <c r="AA132" s="38"/>
      <c r="AB132" s="38"/>
      <c r="AC132" s="38"/>
      <c r="AD132" s="38"/>
      <c r="AE132" s="38"/>
      <c r="AF132" s="38"/>
      <c r="AG132" s="38"/>
      <c r="AH132" s="38"/>
      <c r="AI132" s="38"/>
      <c r="AJ132" s="38"/>
      <c r="AK132" s="38"/>
      <c r="AL132" s="39"/>
    </row>
    <row r="133" spans="6:38">
      <c r="F133" s="27"/>
      <c r="G133" s="12"/>
      <c r="H133" s="12"/>
      <c r="I133" s="12"/>
      <c r="J133" s="12"/>
      <c r="K133" s="12"/>
      <c r="L133" s="13">
        <f>IF(K133=Lijstjes!$G$4,0,IF(AND($C$12=Lijstjes!$B$2,LEN(F133)&gt;0),14500,IF(SUM(M133:Q133)&gt;0,MIN(14500,SUM(M133:Q133,S133:AL133)/2),0)))</f>
        <v>0</v>
      </c>
      <c r="M133" s="33"/>
      <c r="N133" s="33"/>
      <c r="O133" s="33"/>
      <c r="P133" s="33"/>
      <c r="Q133" s="33"/>
      <c r="R133" s="18"/>
      <c r="S133" s="38"/>
      <c r="T133" s="38"/>
      <c r="U133" s="38"/>
      <c r="V133" s="38"/>
      <c r="W133" s="38"/>
      <c r="X133" s="38"/>
      <c r="Y133" s="38"/>
      <c r="Z133" s="38"/>
      <c r="AA133" s="38"/>
      <c r="AB133" s="38"/>
      <c r="AC133" s="38"/>
      <c r="AD133" s="38"/>
      <c r="AE133" s="38"/>
      <c r="AF133" s="38"/>
      <c r="AG133" s="38"/>
      <c r="AH133" s="38"/>
      <c r="AI133" s="38"/>
      <c r="AJ133" s="38"/>
      <c r="AK133" s="38"/>
      <c r="AL133" s="39"/>
    </row>
    <row r="134" spans="6:38">
      <c r="F134" s="27"/>
      <c r="G134" s="12"/>
      <c r="H134" s="12"/>
      <c r="I134" s="12"/>
      <c r="J134" s="12"/>
      <c r="K134" s="12"/>
      <c r="L134" s="13">
        <f>IF(K134=Lijstjes!$G$4,0,IF(AND($C$12=Lijstjes!$B$2,LEN(F134)&gt;0),14500,IF(SUM(M134:Q134)&gt;0,MIN(14500,SUM(M134:Q134,S134:AL134)/2),0)))</f>
        <v>0</v>
      </c>
      <c r="M134" s="33"/>
      <c r="N134" s="33"/>
      <c r="O134" s="33"/>
      <c r="P134" s="33"/>
      <c r="Q134" s="33"/>
      <c r="R134" s="18"/>
      <c r="S134" s="38"/>
      <c r="T134" s="38"/>
      <c r="U134" s="38"/>
      <c r="V134" s="38"/>
      <c r="W134" s="38"/>
      <c r="X134" s="38"/>
      <c r="Y134" s="38"/>
      <c r="Z134" s="38"/>
      <c r="AA134" s="38"/>
      <c r="AB134" s="38"/>
      <c r="AC134" s="38"/>
      <c r="AD134" s="38"/>
      <c r="AE134" s="38"/>
      <c r="AF134" s="38"/>
      <c r="AG134" s="38"/>
      <c r="AH134" s="38"/>
      <c r="AI134" s="38"/>
      <c r="AJ134" s="38"/>
      <c r="AK134" s="38"/>
      <c r="AL134" s="39"/>
    </row>
    <row r="135" spans="6:38">
      <c r="F135" s="27"/>
      <c r="G135" s="12"/>
      <c r="H135" s="12"/>
      <c r="I135" s="12"/>
      <c r="J135" s="12"/>
      <c r="K135" s="12"/>
      <c r="L135" s="13">
        <f>IF(K135=Lijstjes!$G$4,0,IF(AND($C$12=Lijstjes!$B$2,LEN(F135)&gt;0),14500,IF(SUM(M135:Q135)&gt;0,MIN(14500,SUM(M135:Q135,S135:AL135)/2),0)))</f>
        <v>0</v>
      </c>
      <c r="M135" s="33"/>
      <c r="N135" s="33"/>
      <c r="O135" s="33"/>
      <c r="P135" s="33"/>
      <c r="Q135" s="33"/>
      <c r="R135" s="18"/>
      <c r="S135" s="38"/>
      <c r="T135" s="38"/>
      <c r="U135" s="38"/>
      <c r="V135" s="38"/>
      <c r="W135" s="38"/>
      <c r="X135" s="38"/>
      <c r="Y135" s="38"/>
      <c r="Z135" s="38"/>
      <c r="AA135" s="38"/>
      <c r="AB135" s="38"/>
      <c r="AC135" s="38"/>
      <c r="AD135" s="38"/>
      <c r="AE135" s="38"/>
      <c r="AF135" s="38"/>
      <c r="AG135" s="38"/>
      <c r="AH135" s="38"/>
      <c r="AI135" s="38"/>
      <c r="AJ135" s="38"/>
      <c r="AK135" s="38"/>
      <c r="AL135" s="39"/>
    </row>
    <row r="136" spans="6:38">
      <c r="F136" s="27"/>
      <c r="G136" s="12"/>
      <c r="H136" s="12"/>
      <c r="I136" s="12"/>
      <c r="J136" s="12"/>
      <c r="K136" s="12"/>
      <c r="L136" s="13">
        <f>IF(K136=Lijstjes!$G$4,0,IF(AND($C$12=Lijstjes!$B$2,LEN(F136)&gt;0),14500,IF(SUM(M136:Q136)&gt;0,MIN(14500,SUM(M136:Q136,S136:AL136)/2),0)))</f>
        <v>0</v>
      </c>
      <c r="M136" s="33"/>
      <c r="N136" s="33"/>
      <c r="O136" s="33"/>
      <c r="P136" s="33"/>
      <c r="Q136" s="33"/>
      <c r="R136" s="18"/>
      <c r="S136" s="38"/>
      <c r="T136" s="38"/>
      <c r="U136" s="38"/>
      <c r="V136" s="38"/>
      <c r="W136" s="38"/>
      <c r="X136" s="38"/>
      <c r="Y136" s="38"/>
      <c r="Z136" s="38"/>
      <c r="AA136" s="38"/>
      <c r="AB136" s="38"/>
      <c r="AC136" s="38"/>
      <c r="AD136" s="38"/>
      <c r="AE136" s="38"/>
      <c r="AF136" s="38"/>
      <c r="AG136" s="38"/>
      <c r="AH136" s="38"/>
      <c r="AI136" s="38"/>
      <c r="AJ136" s="38"/>
      <c r="AK136" s="38"/>
      <c r="AL136" s="39"/>
    </row>
    <row r="137" spans="6:38">
      <c r="F137" s="27"/>
      <c r="G137" s="12"/>
      <c r="H137" s="12"/>
      <c r="I137" s="12"/>
      <c r="J137" s="12"/>
      <c r="K137" s="12"/>
      <c r="L137" s="13">
        <f>IF(K137=Lijstjes!$G$4,0,IF(AND($C$12=Lijstjes!$B$2,LEN(F137)&gt;0),14500,IF(SUM(M137:Q137)&gt;0,MIN(14500,SUM(M137:Q137,S137:AL137)/2),0)))</f>
        <v>0</v>
      </c>
      <c r="M137" s="33"/>
      <c r="N137" s="33"/>
      <c r="O137" s="33"/>
      <c r="P137" s="33"/>
      <c r="Q137" s="33"/>
      <c r="R137" s="18"/>
      <c r="S137" s="38"/>
      <c r="T137" s="38"/>
      <c r="U137" s="38"/>
      <c r="V137" s="38"/>
      <c r="W137" s="38"/>
      <c r="X137" s="38"/>
      <c r="Y137" s="38"/>
      <c r="Z137" s="38"/>
      <c r="AA137" s="38"/>
      <c r="AB137" s="38"/>
      <c r="AC137" s="38"/>
      <c r="AD137" s="38"/>
      <c r="AE137" s="38"/>
      <c r="AF137" s="38"/>
      <c r="AG137" s="38"/>
      <c r="AH137" s="38"/>
      <c r="AI137" s="38"/>
      <c r="AJ137" s="38"/>
      <c r="AK137" s="38"/>
      <c r="AL137" s="39"/>
    </row>
    <row r="138" spans="6:38">
      <c r="F138" s="27"/>
      <c r="G138" s="12"/>
      <c r="H138" s="12"/>
      <c r="I138" s="12"/>
      <c r="J138" s="12"/>
      <c r="K138" s="12"/>
      <c r="L138" s="13">
        <f>IF(K138=Lijstjes!$G$4,0,IF(AND($C$12=Lijstjes!$B$2,LEN(F138)&gt;0),14500,IF(SUM(M138:Q138)&gt;0,MIN(14500,SUM(M138:Q138,S138:AL138)/2),0)))</f>
        <v>0</v>
      </c>
      <c r="M138" s="33"/>
      <c r="N138" s="33"/>
      <c r="O138" s="33"/>
      <c r="P138" s="33"/>
      <c r="Q138" s="33"/>
      <c r="R138" s="18"/>
      <c r="S138" s="38"/>
      <c r="T138" s="38"/>
      <c r="U138" s="38"/>
      <c r="V138" s="38"/>
      <c r="W138" s="38"/>
      <c r="X138" s="38"/>
      <c r="Y138" s="38"/>
      <c r="Z138" s="38"/>
      <c r="AA138" s="38"/>
      <c r="AB138" s="38"/>
      <c r="AC138" s="38"/>
      <c r="AD138" s="38"/>
      <c r="AE138" s="38"/>
      <c r="AF138" s="38"/>
      <c r="AG138" s="38"/>
      <c r="AH138" s="38"/>
      <c r="AI138" s="38"/>
      <c r="AJ138" s="38"/>
      <c r="AK138" s="38"/>
      <c r="AL138" s="39"/>
    </row>
    <row r="139" spans="6:38">
      <c r="F139" s="27"/>
      <c r="G139" s="12"/>
      <c r="H139" s="12"/>
      <c r="I139" s="12"/>
      <c r="J139" s="12"/>
      <c r="K139" s="12"/>
      <c r="L139" s="13">
        <f>IF(K139=Lijstjes!$G$4,0,IF(AND($C$12=Lijstjes!$B$2,LEN(F139)&gt;0),14500,IF(SUM(M139:Q139)&gt;0,MIN(14500,SUM(M139:Q139,S139:AL139)/2),0)))</f>
        <v>0</v>
      </c>
      <c r="M139" s="33"/>
      <c r="N139" s="33"/>
      <c r="O139" s="33"/>
      <c r="P139" s="33"/>
      <c r="Q139" s="33"/>
      <c r="R139" s="18"/>
      <c r="S139" s="38"/>
      <c r="T139" s="38"/>
      <c r="U139" s="38"/>
      <c r="V139" s="38"/>
      <c r="W139" s="38"/>
      <c r="X139" s="38"/>
      <c r="Y139" s="38"/>
      <c r="Z139" s="38"/>
      <c r="AA139" s="38"/>
      <c r="AB139" s="38"/>
      <c r="AC139" s="38"/>
      <c r="AD139" s="38"/>
      <c r="AE139" s="38"/>
      <c r="AF139" s="38"/>
      <c r="AG139" s="38"/>
      <c r="AH139" s="38"/>
      <c r="AI139" s="38"/>
      <c r="AJ139" s="38"/>
      <c r="AK139" s="38"/>
      <c r="AL139" s="39"/>
    </row>
    <row r="140" spans="6:38">
      <c r="F140" s="27"/>
      <c r="G140" s="12"/>
      <c r="H140" s="12"/>
      <c r="I140" s="12"/>
      <c r="J140" s="12"/>
      <c r="K140" s="12"/>
      <c r="L140" s="13">
        <f>IF(K140=Lijstjes!$G$4,0,IF(AND($C$12=Lijstjes!$B$2,LEN(F140)&gt;0),14500,IF(SUM(M140:Q140)&gt;0,MIN(14500,SUM(M140:Q140,S140:AL140)/2),0)))</f>
        <v>0</v>
      </c>
      <c r="M140" s="33"/>
      <c r="N140" s="33"/>
      <c r="O140" s="33"/>
      <c r="P140" s="33"/>
      <c r="Q140" s="33"/>
      <c r="R140" s="18"/>
      <c r="S140" s="38"/>
      <c r="T140" s="38"/>
      <c r="U140" s="38"/>
      <c r="V140" s="38"/>
      <c r="W140" s="38"/>
      <c r="X140" s="38"/>
      <c r="Y140" s="38"/>
      <c r="Z140" s="38"/>
      <c r="AA140" s="38"/>
      <c r="AB140" s="38"/>
      <c r="AC140" s="38"/>
      <c r="AD140" s="38"/>
      <c r="AE140" s="38"/>
      <c r="AF140" s="38"/>
      <c r="AG140" s="38"/>
      <c r="AH140" s="38"/>
      <c r="AI140" s="38"/>
      <c r="AJ140" s="38"/>
      <c r="AK140" s="38"/>
      <c r="AL140" s="39"/>
    </row>
    <row r="141" spans="6:38">
      <c r="F141" s="27"/>
      <c r="G141" s="12"/>
      <c r="H141" s="12"/>
      <c r="I141" s="12"/>
      <c r="J141" s="12"/>
      <c r="K141" s="12"/>
      <c r="L141" s="13">
        <f>IF(K141=Lijstjes!$G$4,0,IF(AND($C$12=Lijstjes!$B$2,LEN(F141)&gt;0),14500,IF(SUM(M141:Q141)&gt;0,MIN(14500,SUM(M141:Q141,S141:AL141)/2),0)))</f>
        <v>0</v>
      </c>
      <c r="M141" s="33"/>
      <c r="N141" s="33"/>
      <c r="O141" s="33"/>
      <c r="P141" s="33"/>
      <c r="Q141" s="33"/>
      <c r="R141" s="18"/>
      <c r="S141" s="38"/>
      <c r="T141" s="38"/>
      <c r="U141" s="38"/>
      <c r="V141" s="38"/>
      <c r="W141" s="38"/>
      <c r="X141" s="38"/>
      <c r="Y141" s="38"/>
      <c r="Z141" s="38"/>
      <c r="AA141" s="38"/>
      <c r="AB141" s="38"/>
      <c r="AC141" s="38"/>
      <c r="AD141" s="38"/>
      <c r="AE141" s="38"/>
      <c r="AF141" s="38"/>
      <c r="AG141" s="38"/>
      <c r="AH141" s="38"/>
      <c r="AI141" s="38"/>
      <c r="AJ141" s="38"/>
      <c r="AK141" s="38"/>
      <c r="AL141" s="39"/>
    </row>
    <row r="142" spans="6:38">
      <c r="F142" s="27"/>
      <c r="G142" s="12"/>
      <c r="H142" s="12"/>
      <c r="I142" s="12"/>
      <c r="J142" s="12"/>
      <c r="K142" s="12"/>
      <c r="L142" s="13">
        <f>IF(K142=Lijstjes!$G$4,0,IF(AND($C$12=Lijstjes!$B$2,LEN(F142)&gt;0),14500,IF(SUM(M142:Q142)&gt;0,MIN(14500,SUM(M142:Q142,S142:AL142)/2),0)))</f>
        <v>0</v>
      </c>
      <c r="M142" s="33"/>
      <c r="N142" s="33"/>
      <c r="O142" s="33"/>
      <c r="P142" s="33"/>
      <c r="Q142" s="33"/>
      <c r="R142" s="18"/>
      <c r="S142" s="38"/>
      <c r="T142" s="38"/>
      <c r="U142" s="38"/>
      <c r="V142" s="38"/>
      <c r="W142" s="38"/>
      <c r="X142" s="38"/>
      <c r="Y142" s="38"/>
      <c r="Z142" s="38"/>
      <c r="AA142" s="38"/>
      <c r="AB142" s="38"/>
      <c r="AC142" s="38"/>
      <c r="AD142" s="38"/>
      <c r="AE142" s="38"/>
      <c r="AF142" s="38"/>
      <c r="AG142" s="38"/>
      <c r="AH142" s="38"/>
      <c r="AI142" s="38"/>
      <c r="AJ142" s="38"/>
      <c r="AK142" s="38"/>
      <c r="AL142" s="39"/>
    </row>
    <row r="143" spans="6:38">
      <c r="F143" s="27"/>
      <c r="G143" s="12"/>
      <c r="H143" s="12"/>
      <c r="I143" s="12"/>
      <c r="J143" s="12"/>
      <c r="K143" s="12"/>
      <c r="L143" s="13">
        <f>IF(K143=Lijstjes!$G$4,0,IF(AND($C$12=Lijstjes!$B$2,LEN(F143)&gt;0),14500,IF(SUM(M143:Q143)&gt;0,MIN(14500,SUM(M143:Q143,S143:AL143)/2),0)))</f>
        <v>0</v>
      </c>
      <c r="M143" s="33"/>
      <c r="N143" s="33"/>
      <c r="O143" s="33"/>
      <c r="P143" s="33"/>
      <c r="Q143" s="33"/>
      <c r="R143" s="18"/>
      <c r="S143" s="38"/>
      <c r="T143" s="38"/>
      <c r="U143" s="38"/>
      <c r="V143" s="38"/>
      <c r="W143" s="38"/>
      <c r="X143" s="38"/>
      <c r="Y143" s="38"/>
      <c r="Z143" s="38"/>
      <c r="AA143" s="38"/>
      <c r="AB143" s="38"/>
      <c r="AC143" s="38"/>
      <c r="AD143" s="38"/>
      <c r="AE143" s="38"/>
      <c r="AF143" s="38"/>
      <c r="AG143" s="38"/>
      <c r="AH143" s="38"/>
      <c r="AI143" s="38"/>
      <c r="AJ143" s="38"/>
      <c r="AK143" s="38"/>
      <c r="AL143" s="39"/>
    </row>
    <row r="144" spans="6:38">
      <c r="F144" s="27"/>
      <c r="G144" s="12"/>
      <c r="H144" s="12"/>
      <c r="I144" s="12"/>
      <c r="J144" s="12"/>
      <c r="K144" s="12"/>
      <c r="L144" s="13">
        <f>IF(K144=Lijstjes!$G$4,0,IF(AND($C$12=Lijstjes!$B$2,LEN(F144)&gt;0),14500,IF(SUM(M144:Q144)&gt;0,MIN(14500,SUM(M144:Q144,S144:AL144)/2),0)))</f>
        <v>0</v>
      </c>
      <c r="M144" s="33"/>
      <c r="N144" s="33"/>
      <c r="O144" s="33"/>
      <c r="P144" s="33"/>
      <c r="Q144" s="33"/>
      <c r="R144" s="18"/>
      <c r="S144" s="38"/>
      <c r="T144" s="38"/>
      <c r="U144" s="38"/>
      <c r="V144" s="38"/>
      <c r="W144" s="38"/>
      <c r="X144" s="38"/>
      <c r="Y144" s="38"/>
      <c r="Z144" s="38"/>
      <c r="AA144" s="38"/>
      <c r="AB144" s="38"/>
      <c r="AC144" s="38"/>
      <c r="AD144" s="38"/>
      <c r="AE144" s="38"/>
      <c r="AF144" s="38"/>
      <c r="AG144" s="38"/>
      <c r="AH144" s="38"/>
      <c r="AI144" s="38"/>
      <c r="AJ144" s="38"/>
      <c r="AK144" s="38"/>
      <c r="AL144" s="39"/>
    </row>
    <row r="145" spans="6:38">
      <c r="F145" s="27"/>
      <c r="G145" s="12"/>
      <c r="H145" s="12"/>
      <c r="I145" s="12"/>
      <c r="J145" s="12"/>
      <c r="K145" s="12"/>
      <c r="L145" s="13">
        <f>IF(K145=Lijstjes!$G$4,0,IF(AND($C$12=Lijstjes!$B$2,LEN(F145)&gt;0),14500,IF(SUM(M145:Q145)&gt;0,MIN(14500,SUM(M145:Q145,S145:AL145)/2),0)))</f>
        <v>0</v>
      </c>
      <c r="M145" s="33"/>
      <c r="N145" s="33"/>
      <c r="O145" s="33"/>
      <c r="P145" s="33"/>
      <c r="Q145" s="33"/>
      <c r="R145" s="18"/>
      <c r="S145" s="38"/>
      <c r="T145" s="38"/>
      <c r="U145" s="38"/>
      <c r="V145" s="38"/>
      <c r="W145" s="38"/>
      <c r="X145" s="38"/>
      <c r="Y145" s="38"/>
      <c r="Z145" s="38"/>
      <c r="AA145" s="38"/>
      <c r="AB145" s="38"/>
      <c r="AC145" s="38"/>
      <c r="AD145" s="38"/>
      <c r="AE145" s="38"/>
      <c r="AF145" s="38"/>
      <c r="AG145" s="38"/>
      <c r="AH145" s="38"/>
      <c r="AI145" s="38"/>
      <c r="AJ145" s="38"/>
      <c r="AK145" s="38"/>
      <c r="AL145" s="39"/>
    </row>
    <row r="146" spans="6:38">
      <c r="F146" s="27"/>
      <c r="G146" s="12"/>
      <c r="H146" s="12"/>
      <c r="I146" s="12"/>
      <c r="J146" s="12"/>
      <c r="K146" s="12"/>
      <c r="L146" s="13">
        <f>IF(K146=Lijstjes!$G$4,0,IF(AND($C$12=Lijstjes!$B$2,LEN(F146)&gt;0),14500,IF(SUM(M146:Q146)&gt;0,MIN(14500,SUM(M146:Q146,S146:AL146)/2),0)))</f>
        <v>0</v>
      </c>
      <c r="M146" s="33"/>
      <c r="N146" s="33"/>
      <c r="O146" s="33"/>
      <c r="P146" s="33"/>
      <c r="Q146" s="33"/>
      <c r="R146" s="18"/>
      <c r="S146" s="38"/>
      <c r="T146" s="38"/>
      <c r="U146" s="38"/>
      <c r="V146" s="38"/>
      <c r="W146" s="38"/>
      <c r="X146" s="38"/>
      <c r="Y146" s="38"/>
      <c r="Z146" s="38"/>
      <c r="AA146" s="38"/>
      <c r="AB146" s="38"/>
      <c r="AC146" s="38"/>
      <c r="AD146" s="38"/>
      <c r="AE146" s="38"/>
      <c r="AF146" s="38"/>
      <c r="AG146" s="38"/>
      <c r="AH146" s="38"/>
      <c r="AI146" s="38"/>
      <c r="AJ146" s="38"/>
      <c r="AK146" s="38"/>
      <c r="AL146" s="39"/>
    </row>
    <row r="147" spans="6:38">
      <c r="F147" s="27"/>
      <c r="G147" s="12"/>
      <c r="H147" s="12"/>
      <c r="I147" s="12"/>
      <c r="J147" s="12"/>
      <c r="K147" s="12"/>
      <c r="L147" s="13">
        <f>IF(K147=Lijstjes!$G$4,0,IF(AND($C$12=Lijstjes!$B$2,LEN(F147)&gt;0),14500,IF(SUM(M147:Q147)&gt;0,MIN(14500,SUM(M147:Q147,S147:AL147)/2),0)))</f>
        <v>0</v>
      </c>
      <c r="M147" s="33"/>
      <c r="N147" s="33"/>
      <c r="O147" s="33"/>
      <c r="P147" s="33"/>
      <c r="Q147" s="33"/>
      <c r="R147" s="18"/>
      <c r="S147" s="38"/>
      <c r="T147" s="38"/>
      <c r="U147" s="38"/>
      <c r="V147" s="38"/>
      <c r="W147" s="38"/>
      <c r="X147" s="38"/>
      <c r="Y147" s="38"/>
      <c r="Z147" s="38"/>
      <c r="AA147" s="38"/>
      <c r="AB147" s="38"/>
      <c r="AC147" s="38"/>
      <c r="AD147" s="38"/>
      <c r="AE147" s="38"/>
      <c r="AF147" s="38"/>
      <c r="AG147" s="38"/>
      <c r="AH147" s="38"/>
      <c r="AI147" s="38"/>
      <c r="AJ147" s="38"/>
      <c r="AK147" s="38"/>
      <c r="AL147" s="39"/>
    </row>
    <row r="148" spans="6:38">
      <c r="F148" s="27"/>
      <c r="G148" s="12"/>
      <c r="H148" s="12"/>
      <c r="I148" s="12"/>
      <c r="J148" s="12"/>
      <c r="K148" s="12"/>
      <c r="L148" s="13">
        <f>IF(K148=Lijstjes!$G$4,0,IF(AND($C$12=Lijstjes!$B$2,LEN(F148)&gt;0),14500,IF(SUM(M148:Q148)&gt;0,MIN(14500,SUM(M148:Q148,S148:AL148)/2),0)))</f>
        <v>0</v>
      </c>
      <c r="M148" s="33"/>
      <c r="N148" s="33"/>
      <c r="O148" s="33"/>
      <c r="P148" s="33"/>
      <c r="Q148" s="33"/>
      <c r="R148" s="18"/>
      <c r="S148" s="38"/>
      <c r="T148" s="38"/>
      <c r="U148" s="38"/>
      <c r="V148" s="38"/>
      <c r="W148" s="38"/>
      <c r="X148" s="38"/>
      <c r="Y148" s="38"/>
      <c r="Z148" s="38"/>
      <c r="AA148" s="38"/>
      <c r="AB148" s="38"/>
      <c r="AC148" s="38"/>
      <c r="AD148" s="38"/>
      <c r="AE148" s="38"/>
      <c r="AF148" s="38"/>
      <c r="AG148" s="38"/>
      <c r="AH148" s="38"/>
      <c r="AI148" s="38"/>
      <c r="AJ148" s="38"/>
      <c r="AK148" s="38"/>
      <c r="AL148" s="39"/>
    </row>
    <row r="149" spans="6:38">
      <c r="F149" s="27"/>
      <c r="G149" s="12"/>
      <c r="H149" s="12"/>
      <c r="I149" s="12"/>
      <c r="J149" s="12"/>
      <c r="K149" s="12"/>
      <c r="L149" s="13">
        <f>IF(K149=Lijstjes!$G$4,0,IF(AND($C$12=Lijstjes!$B$2,LEN(F149)&gt;0),14500,IF(SUM(M149:Q149)&gt;0,MIN(14500,SUM(M149:Q149,S149:AL149)/2),0)))</f>
        <v>0</v>
      </c>
      <c r="M149" s="33"/>
      <c r="N149" s="33"/>
      <c r="O149" s="33"/>
      <c r="P149" s="33"/>
      <c r="Q149" s="33"/>
      <c r="R149" s="18"/>
      <c r="S149" s="38"/>
      <c r="T149" s="38"/>
      <c r="U149" s="38"/>
      <c r="V149" s="38"/>
      <c r="W149" s="38"/>
      <c r="X149" s="38"/>
      <c r="Y149" s="38"/>
      <c r="Z149" s="38"/>
      <c r="AA149" s="38"/>
      <c r="AB149" s="38"/>
      <c r="AC149" s="38"/>
      <c r="AD149" s="38"/>
      <c r="AE149" s="38"/>
      <c r="AF149" s="38"/>
      <c r="AG149" s="38"/>
      <c r="AH149" s="38"/>
      <c r="AI149" s="38"/>
      <c r="AJ149" s="38"/>
      <c r="AK149" s="38"/>
      <c r="AL149" s="39"/>
    </row>
    <row r="150" spans="6:38">
      <c r="F150" s="27"/>
      <c r="G150" s="12"/>
      <c r="H150" s="12"/>
      <c r="I150" s="12"/>
      <c r="J150" s="12"/>
      <c r="K150" s="12"/>
      <c r="L150" s="13">
        <f>IF(K150=Lijstjes!$G$4,0,IF(AND($C$12=Lijstjes!$B$2,LEN(F150)&gt;0),14500,IF(SUM(M150:Q150)&gt;0,MIN(14500,SUM(M150:Q150,S150:AL150)/2),0)))</f>
        <v>0</v>
      </c>
      <c r="M150" s="33"/>
      <c r="N150" s="33"/>
      <c r="O150" s="33"/>
      <c r="P150" s="33"/>
      <c r="Q150" s="33"/>
      <c r="R150" s="18"/>
      <c r="S150" s="38"/>
      <c r="T150" s="38"/>
      <c r="U150" s="38"/>
      <c r="V150" s="38"/>
      <c r="W150" s="38"/>
      <c r="X150" s="38"/>
      <c r="Y150" s="38"/>
      <c r="Z150" s="38"/>
      <c r="AA150" s="38"/>
      <c r="AB150" s="38"/>
      <c r="AC150" s="38"/>
      <c r="AD150" s="38"/>
      <c r="AE150" s="38"/>
      <c r="AF150" s="38"/>
      <c r="AG150" s="38"/>
      <c r="AH150" s="38"/>
      <c r="AI150" s="38"/>
      <c r="AJ150" s="38"/>
      <c r="AK150" s="38"/>
      <c r="AL150" s="39"/>
    </row>
    <row r="151" spans="6:38">
      <c r="F151" s="27"/>
      <c r="G151" s="12"/>
      <c r="H151" s="12"/>
      <c r="I151" s="12"/>
      <c r="J151" s="12"/>
      <c r="K151" s="12"/>
      <c r="L151" s="13">
        <f>IF(K151=Lijstjes!$G$4,0,IF(AND($C$12=Lijstjes!$B$2,LEN(F151)&gt;0),14500,IF(SUM(M151:Q151)&gt;0,MIN(14500,SUM(M151:Q151,S151:AL151)/2),0)))</f>
        <v>0</v>
      </c>
      <c r="M151" s="33"/>
      <c r="N151" s="33"/>
      <c r="O151" s="33"/>
      <c r="P151" s="33"/>
      <c r="Q151" s="33"/>
      <c r="R151" s="18"/>
      <c r="S151" s="38"/>
      <c r="T151" s="38"/>
      <c r="U151" s="38"/>
      <c r="V151" s="38"/>
      <c r="W151" s="38"/>
      <c r="X151" s="38"/>
      <c r="Y151" s="38"/>
      <c r="Z151" s="38"/>
      <c r="AA151" s="38"/>
      <c r="AB151" s="38"/>
      <c r="AC151" s="38"/>
      <c r="AD151" s="38"/>
      <c r="AE151" s="38"/>
      <c r="AF151" s="38"/>
      <c r="AG151" s="38"/>
      <c r="AH151" s="38"/>
      <c r="AI151" s="38"/>
      <c r="AJ151" s="38"/>
      <c r="AK151" s="38"/>
      <c r="AL151" s="39"/>
    </row>
    <row r="152" spans="6:38">
      <c r="F152" s="27"/>
      <c r="G152" s="12"/>
      <c r="H152" s="12"/>
      <c r="I152" s="12"/>
      <c r="J152" s="12"/>
      <c r="K152" s="12"/>
      <c r="L152" s="13">
        <f>IF(K152=Lijstjes!$G$4,0,IF(AND($C$12=Lijstjes!$B$2,LEN(F152)&gt;0),14500,IF(SUM(M152:Q152)&gt;0,MIN(14500,SUM(M152:Q152,S152:AL152)/2),0)))</f>
        <v>0</v>
      </c>
      <c r="M152" s="33"/>
      <c r="N152" s="33"/>
      <c r="O152" s="33"/>
      <c r="P152" s="33"/>
      <c r="Q152" s="33"/>
      <c r="R152" s="18"/>
      <c r="S152" s="38"/>
      <c r="T152" s="38"/>
      <c r="U152" s="38"/>
      <c r="V152" s="38"/>
      <c r="W152" s="38"/>
      <c r="X152" s="38"/>
      <c r="Y152" s="38"/>
      <c r="Z152" s="38"/>
      <c r="AA152" s="38"/>
      <c r="AB152" s="38"/>
      <c r="AC152" s="38"/>
      <c r="AD152" s="38"/>
      <c r="AE152" s="38"/>
      <c r="AF152" s="38"/>
      <c r="AG152" s="38"/>
      <c r="AH152" s="38"/>
      <c r="AI152" s="38"/>
      <c r="AJ152" s="38"/>
      <c r="AK152" s="38"/>
      <c r="AL152" s="39"/>
    </row>
    <row r="153" spans="6:38">
      <c r="F153" s="27"/>
      <c r="G153" s="12"/>
      <c r="H153" s="12"/>
      <c r="I153" s="12"/>
      <c r="J153" s="12"/>
      <c r="K153" s="12"/>
      <c r="L153" s="13">
        <f>IF(K153=Lijstjes!$G$4,0,IF(AND($C$12=Lijstjes!$B$2,LEN(F153)&gt;0),14500,IF(SUM(M153:Q153)&gt;0,MIN(14500,SUM(M153:Q153,S153:AL153)/2),0)))</f>
        <v>0</v>
      </c>
      <c r="M153" s="33"/>
      <c r="N153" s="33"/>
      <c r="O153" s="33"/>
      <c r="P153" s="33"/>
      <c r="Q153" s="33"/>
      <c r="R153" s="18"/>
      <c r="S153" s="38"/>
      <c r="T153" s="38"/>
      <c r="U153" s="38"/>
      <c r="V153" s="38"/>
      <c r="W153" s="38"/>
      <c r="X153" s="38"/>
      <c r="Y153" s="38"/>
      <c r="Z153" s="38"/>
      <c r="AA153" s="38"/>
      <c r="AB153" s="38"/>
      <c r="AC153" s="38"/>
      <c r="AD153" s="38"/>
      <c r="AE153" s="38"/>
      <c r="AF153" s="38"/>
      <c r="AG153" s="38"/>
      <c r="AH153" s="38"/>
      <c r="AI153" s="38"/>
      <c r="AJ153" s="38"/>
      <c r="AK153" s="38"/>
      <c r="AL153" s="39"/>
    </row>
    <row r="154" spans="6:38">
      <c r="F154" s="27"/>
      <c r="G154" s="12"/>
      <c r="H154" s="12"/>
      <c r="I154" s="12"/>
      <c r="J154" s="12"/>
      <c r="K154" s="12"/>
      <c r="L154" s="13">
        <f>IF(K154=Lijstjes!$G$4,0,IF(AND($C$12=Lijstjes!$B$2,LEN(F154)&gt;0),14500,IF(SUM(M154:Q154)&gt;0,MIN(14500,SUM(M154:Q154,S154:AL154)/2),0)))</f>
        <v>0</v>
      </c>
      <c r="M154" s="33"/>
      <c r="N154" s="33"/>
      <c r="O154" s="33"/>
      <c r="P154" s="33"/>
      <c r="Q154" s="33"/>
      <c r="R154" s="18"/>
      <c r="S154" s="38"/>
      <c r="T154" s="38"/>
      <c r="U154" s="38"/>
      <c r="V154" s="38"/>
      <c r="W154" s="38"/>
      <c r="X154" s="38"/>
      <c r="Y154" s="38"/>
      <c r="Z154" s="38"/>
      <c r="AA154" s="38"/>
      <c r="AB154" s="38"/>
      <c r="AC154" s="38"/>
      <c r="AD154" s="38"/>
      <c r="AE154" s="38"/>
      <c r="AF154" s="38"/>
      <c r="AG154" s="38"/>
      <c r="AH154" s="38"/>
      <c r="AI154" s="38"/>
      <c r="AJ154" s="38"/>
      <c r="AK154" s="38"/>
      <c r="AL154" s="39"/>
    </row>
    <row r="155" spans="6:38">
      <c r="F155" s="27"/>
      <c r="G155" s="12"/>
      <c r="H155" s="12"/>
      <c r="I155" s="12"/>
      <c r="J155" s="12"/>
      <c r="K155" s="12"/>
      <c r="L155" s="13">
        <f>IF(K155=Lijstjes!$G$4,0,IF(AND($C$12=Lijstjes!$B$2,LEN(F155)&gt;0),14500,IF(SUM(M155:Q155)&gt;0,MIN(14500,SUM(M155:Q155,S155:AL155)/2),0)))</f>
        <v>0</v>
      </c>
      <c r="M155" s="33"/>
      <c r="N155" s="33"/>
      <c r="O155" s="33"/>
      <c r="P155" s="33"/>
      <c r="Q155" s="33"/>
      <c r="R155" s="18"/>
      <c r="S155" s="38"/>
      <c r="T155" s="38"/>
      <c r="U155" s="38"/>
      <c r="V155" s="38"/>
      <c r="W155" s="38"/>
      <c r="X155" s="38"/>
      <c r="Y155" s="38"/>
      <c r="Z155" s="38"/>
      <c r="AA155" s="38"/>
      <c r="AB155" s="38"/>
      <c r="AC155" s="38"/>
      <c r="AD155" s="38"/>
      <c r="AE155" s="38"/>
      <c r="AF155" s="38"/>
      <c r="AG155" s="38"/>
      <c r="AH155" s="38"/>
      <c r="AI155" s="38"/>
      <c r="AJ155" s="38"/>
      <c r="AK155" s="38"/>
      <c r="AL155" s="39"/>
    </row>
    <row r="156" spans="6:38">
      <c r="F156" s="27"/>
      <c r="G156" s="12"/>
      <c r="H156" s="12"/>
      <c r="I156" s="12"/>
      <c r="J156" s="12"/>
      <c r="K156" s="12"/>
      <c r="L156" s="13">
        <f>IF(K156=Lijstjes!$G$4,0,IF(AND($C$12=Lijstjes!$B$2,LEN(F156)&gt;0),14500,IF(SUM(M156:Q156)&gt;0,MIN(14500,SUM(M156:Q156,S156:AL156)/2),0)))</f>
        <v>0</v>
      </c>
      <c r="M156" s="33"/>
      <c r="N156" s="33"/>
      <c r="O156" s="33"/>
      <c r="P156" s="33"/>
      <c r="Q156" s="33"/>
      <c r="R156" s="18"/>
      <c r="S156" s="38"/>
      <c r="T156" s="38"/>
      <c r="U156" s="38"/>
      <c r="V156" s="38"/>
      <c r="W156" s="38"/>
      <c r="X156" s="38"/>
      <c r="Y156" s="38"/>
      <c r="Z156" s="38"/>
      <c r="AA156" s="38"/>
      <c r="AB156" s="38"/>
      <c r="AC156" s="38"/>
      <c r="AD156" s="38"/>
      <c r="AE156" s="38"/>
      <c r="AF156" s="38"/>
      <c r="AG156" s="38"/>
      <c r="AH156" s="38"/>
      <c r="AI156" s="38"/>
      <c r="AJ156" s="38"/>
      <c r="AK156" s="38"/>
      <c r="AL156" s="39"/>
    </row>
    <row r="157" spans="6:38">
      <c r="F157" s="27"/>
      <c r="G157" s="12"/>
      <c r="H157" s="12"/>
      <c r="I157" s="12"/>
      <c r="J157" s="12"/>
      <c r="K157" s="12"/>
      <c r="L157" s="13">
        <f>IF(K157=Lijstjes!$G$4,0,IF(AND($C$12=Lijstjes!$B$2,LEN(F157)&gt;0),14500,IF(SUM(M157:Q157)&gt;0,MIN(14500,SUM(M157:Q157,S157:AL157)/2),0)))</f>
        <v>0</v>
      </c>
      <c r="M157" s="33"/>
      <c r="N157" s="33"/>
      <c r="O157" s="33"/>
      <c r="P157" s="33"/>
      <c r="Q157" s="33"/>
      <c r="R157" s="18"/>
      <c r="S157" s="38"/>
      <c r="T157" s="38"/>
      <c r="U157" s="38"/>
      <c r="V157" s="38"/>
      <c r="W157" s="38"/>
      <c r="X157" s="38"/>
      <c r="Y157" s="38"/>
      <c r="Z157" s="38"/>
      <c r="AA157" s="38"/>
      <c r="AB157" s="38"/>
      <c r="AC157" s="38"/>
      <c r="AD157" s="38"/>
      <c r="AE157" s="38"/>
      <c r="AF157" s="38"/>
      <c r="AG157" s="38"/>
      <c r="AH157" s="38"/>
      <c r="AI157" s="38"/>
      <c r="AJ157" s="38"/>
      <c r="AK157" s="38"/>
      <c r="AL157" s="39"/>
    </row>
    <row r="158" spans="6:38">
      <c r="F158" s="27"/>
      <c r="G158" s="12"/>
      <c r="H158" s="12"/>
      <c r="I158" s="12"/>
      <c r="J158" s="12"/>
      <c r="K158" s="12"/>
      <c r="L158" s="13">
        <f>IF(K158=Lijstjes!$G$4,0,IF(AND($C$12=Lijstjes!$B$2,LEN(F158)&gt;0),14500,IF(SUM(M158:Q158)&gt;0,MIN(14500,SUM(M158:Q158,S158:AL158)/2),0)))</f>
        <v>0</v>
      </c>
      <c r="M158" s="33"/>
      <c r="N158" s="33"/>
      <c r="O158" s="33"/>
      <c r="P158" s="33"/>
      <c r="Q158" s="33"/>
      <c r="R158" s="18"/>
      <c r="S158" s="38"/>
      <c r="T158" s="38"/>
      <c r="U158" s="38"/>
      <c r="V158" s="38"/>
      <c r="W158" s="38"/>
      <c r="X158" s="38"/>
      <c r="Y158" s="38"/>
      <c r="Z158" s="38"/>
      <c r="AA158" s="38"/>
      <c r="AB158" s="38"/>
      <c r="AC158" s="38"/>
      <c r="AD158" s="38"/>
      <c r="AE158" s="38"/>
      <c r="AF158" s="38"/>
      <c r="AG158" s="38"/>
      <c r="AH158" s="38"/>
      <c r="AI158" s="38"/>
      <c r="AJ158" s="38"/>
      <c r="AK158" s="38"/>
      <c r="AL158" s="39"/>
    </row>
    <row r="159" spans="6:38">
      <c r="F159" s="27"/>
      <c r="G159" s="12"/>
      <c r="H159" s="12"/>
      <c r="I159" s="12"/>
      <c r="J159" s="12"/>
      <c r="K159" s="12"/>
      <c r="L159" s="13">
        <f>IF(K159=Lijstjes!$G$4,0,IF(AND($C$12=Lijstjes!$B$2,LEN(F159)&gt;0),14500,IF(SUM(M159:Q159)&gt;0,MIN(14500,SUM(M159:Q159,S159:AL159)/2),0)))</f>
        <v>0</v>
      </c>
      <c r="M159" s="33"/>
      <c r="N159" s="33"/>
      <c r="O159" s="33"/>
      <c r="P159" s="33"/>
      <c r="Q159" s="33"/>
      <c r="R159" s="18"/>
      <c r="S159" s="38"/>
      <c r="T159" s="38"/>
      <c r="U159" s="38"/>
      <c r="V159" s="38"/>
      <c r="W159" s="38"/>
      <c r="X159" s="38"/>
      <c r="Y159" s="38"/>
      <c r="Z159" s="38"/>
      <c r="AA159" s="38"/>
      <c r="AB159" s="38"/>
      <c r="AC159" s="38"/>
      <c r="AD159" s="38"/>
      <c r="AE159" s="38"/>
      <c r="AF159" s="38"/>
      <c r="AG159" s="38"/>
      <c r="AH159" s="38"/>
      <c r="AI159" s="38"/>
      <c r="AJ159" s="38"/>
      <c r="AK159" s="38"/>
      <c r="AL159" s="39"/>
    </row>
    <row r="160" spans="6:38">
      <c r="F160" s="27"/>
      <c r="G160" s="12"/>
      <c r="H160" s="12"/>
      <c r="I160" s="12"/>
      <c r="J160" s="12"/>
      <c r="K160" s="12"/>
      <c r="L160" s="13">
        <f>IF(K160=Lijstjes!$G$4,0,IF(AND($C$12=Lijstjes!$B$2,LEN(F160)&gt;0),14500,IF(SUM(M160:Q160)&gt;0,MIN(14500,SUM(M160:Q160,S160:AL160)/2),0)))</f>
        <v>0</v>
      </c>
      <c r="M160" s="33"/>
      <c r="N160" s="33"/>
      <c r="O160" s="33"/>
      <c r="P160" s="33"/>
      <c r="Q160" s="33"/>
      <c r="R160" s="18"/>
      <c r="S160" s="38"/>
      <c r="T160" s="38"/>
      <c r="U160" s="38"/>
      <c r="V160" s="38"/>
      <c r="W160" s="38"/>
      <c r="X160" s="38"/>
      <c r="Y160" s="38"/>
      <c r="Z160" s="38"/>
      <c r="AA160" s="38"/>
      <c r="AB160" s="38"/>
      <c r="AC160" s="38"/>
      <c r="AD160" s="38"/>
      <c r="AE160" s="38"/>
      <c r="AF160" s="38"/>
      <c r="AG160" s="38"/>
      <c r="AH160" s="38"/>
      <c r="AI160" s="38"/>
      <c r="AJ160" s="38"/>
      <c r="AK160" s="38"/>
      <c r="AL160" s="39"/>
    </row>
    <row r="161" spans="6:38">
      <c r="F161" s="27"/>
      <c r="G161" s="12"/>
      <c r="H161" s="12"/>
      <c r="I161" s="12"/>
      <c r="J161" s="12"/>
      <c r="K161" s="12"/>
      <c r="L161" s="13">
        <f>IF(K161=Lijstjes!$G$4,0,IF(AND($C$12=Lijstjes!$B$2,LEN(F161)&gt;0),14500,IF(SUM(M161:Q161)&gt;0,MIN(14500,SUM(M161:Q161,S161:AL161)/2),0)))</f>
        <v>0</v>
      </c>
      <c r="M161" s="33"/>
      <c r="N161" s="33"/>
      <c r="O161" s="33"/>
      <c r="P161" s="33"/>
      <c r="Q161" s="33"/>
      <c r="R161" s="18"/>
      <c r="S161" s="38"/>
      <c r="T161" s="38"/>
      <c r="U161" s="38"/>
      <c r="V161" s="38"/>
      <c r="W161" s="38"/>
      <c r="X161" s="38"/>
      <c r="Y161" s="38"/>
      <c r="Z161" s="38"/>
      <c r="AA161" s="38"/>
      <c r="AB161" s="38"/>
      <c r="AC161" s="38"/>
      <c r="AD161" s="38"/>
      <c r="AE161" s="38"/>
      <c r="AF161" s="38"/>
      <c r="AG161" s="38"/>
      <c r="AH161" s="38"/>
      <c r="AI161" s="38"/>
      <c r="AJ161" s="38"/>
      <c r="AK161" s="38"/>
      <c r="AL161" s="39"/>
    </row>
    <row r="162" spans="6:38">
      <c r="F162" s="27"/>
      <c r="G162" s="12"/>
      <c r="H162" s="12"/>
      <c r="I162" s="12"/>
      <c r="J162" s="12"/>
      <c r="K162" s="12"/>
      <c r="L162" s="13">
        <f>IF(K162=Lijstjes!$G$4,0,IF(AND($C$12=Lijstjes!$B$2,LEN(F162)&gt;0),14500,IF(SUM(M162:Q162)&gt;0,MIN(14500,SUM(M162:Q162,S162:AL162)/2),0)))</f>
        <v>0</v>
      </c>
      <c r="M162" s="33"/>
      <c r="N162" s="33"/>
      <c r="O162" s="33"/>
      <c r="P162" s="33"/>
      <c r="Q162" s="33"/>
      <c r="R162" s="18"/>
      <c r="S162" s="38"/>
      <c r="T162" s="38"/>
      <c r="U162" s="38"/>
      <c r="V162" s="38"/>
      <c r="W162" s="38"/>
      <c r="X162" s="38"/>
      <c r="Y162" s="38"/>
      <c r="Z162" s="38"/>
      <c r="AA162" s="38"/>
      <c r="AB162" s="38"/>
      <c r="AC162" s="38"/>
      <c r="AD162" s="38"/>
      <c r="AE162" s="38"/>
      <c r="AF162" s="38"/>
      <c r="AG162" s="38"/>
      <c r="AH162" s="38"/>
      <c r="AI162" s="38"/>
      <c r="AJ162" s="38"/>
      <c r="AK162" s="38"/>
      <c r="AL162" s="39"/>
    </row>
    <row r="163" spans="6:38">
      <c r="F163" s="27"/>
      <c r="G163" s="12"/>
      <c r="H163" s="12"/>
      <c r="I163" s="12"/>
      <c r="J163" s="12"/>
      <c r="K163" s="12"/>
      <c r="L163" s="13">
        <f>IF(K163=Lijstjes!$G$4,0,IF(AND($C$12=Lijstjes!$B$2,LEN(F163)&gt;0),14500,IF(SUM(M163:Q163)&gt;0,MIN(14500,SUM(M163:Q163,S163:AL163)/2),0)))</f>
        <v>0</v>
      </c>
      <c r="M163" s="33"/>
      <c r="N163" s="33"/>
      <c r="O163" s="33"/>
      <c r="P163" s="33"/>
      <c r="Q163" s="33"/>
      <c r="R163" s="18"/>
      <c r="S163" s="38"/>
      <c r="T163" s="38"/>
      <c r="U163" s="38"/>
      <c r="V163" s="38"/>
      <c r="W163" s="38"/>
      <c r="X163" s="38"/>
      <c r="Y163" s="38"/>
      <c r="Z163" s="38"/>
      <c r="AA163" s="38"/>
      <c r="AB163" s="38"/>
      <c r="AC163" s="38"/>
      <c r="AD163" s="38"/>
      <c r="AE163" s="38"/>
      <c r="AF163" s="38"/>
      <c r="AG163" s="38"/>
      <c r="AH163" s="38"/>
      <c r="AI163" s="38"/>
      <c r="AJ163" s="38"/>
      <c r="AK163" s="38"/>
      <c r="AL163" s="39"/>
    </row>
    <row r="164" spans="6:38">
      <c r="F164" s="27"/>
      <c r="G164" s="12"/>
      <c r="H164" s="12"/>
      <c r="I164" s="12"/>
      <c r="J164" s="12"/>
      <c r="K164" s="12"/>
      <c r="L164" s="13">
        <f>IF(K164=Lijstjes!$G$4,0,IF(AND($C$12=Lijstjes!$B$2,LEN(F164)&gt;0),14500,IF(SUM(M164:Q164)&gt;0,MIN(14500,SUM(M164:Q164,S164:AL164)/2),0)))</f>
        <v>0</v>
      </c>
      <c r="M164" s="33"/>
      <c r="N164" s="33"/>
      <c r="O164" s="33"/>
      <c r="P164" s="33"/>
      <c r="Q164" s="33"/>
      <c r="R164" s="18"/>
      <c r="S164" s="38"/>
      <c r="T164" s="38"/>
      <c r="U164" s="38"/>
      <c r="V164" s="38"/>
      <c r="W164" s="38"/>
      <c r="X164" s="38"/>
      <c r="Y164" s="38"/>
      <c r="Z164" s="38"/>
      <c r="AA164" s="38"/>
      <c r="AB164" s="38"/>
      <c r="AC164" s="38"/>
      <c r="AD164" s="38"/>
      <c r="AE164" s="38"/>
      <c r="AF164" s="38"/>
      <c r="AG164" s="38"/>
      <c r="AH164" s="38"/>
      <c r="AI164" s="38"/>
      <c r="AJ164" s="38"/>
      <c r="AK164" s="38"/>
      <c r="AL164" s="39"/>
    </row>
    <row r="165" spans="6:38">
      <c r="F165" s="27"/>
      <c r="G165" s="12"/>
      <c r="H165" s="12"/>
      <c r="I165" s="12"/>
      <c r="J165" s="12"/>
      <c r="K165" s="12"/>
      <c r="L165" s="13">
        <f>IF(K165=Lijstjes!$G$4,0,IF(AND($C$12=Lijstjes!$B$2,LEN(F165)&gt;0),14500,IF(SUM(M165:Q165)&gt;0,MIN(14500,SUM(M165:Q165,S165:AL165)/2),0)))</f>
        <v>0</v>
      </c>
      <c r="M165" s="33"/>
      <c r="N165" s="33"/>
      <c r="O165" s="33"/>
      <c r="P165" s="33"/>
      <c r="Q165" s="33"/>
      <c r="R165" s="18"/>
      <c r="S165" s="38"/>
      <c r="T165" s="38"/>
      <c r="U165" s="38"/>
      <c r="V165" s="38"/>
      <c r="W165" s="38"/>
      <c r="X165" s="38"/>
      <c r="Y165" s="38"/>
      <c r="Z165" s="38"/>
      <c r="AA165" s="38"/>
      <c r="AB165" s="38"/>
      <c r="AC165" s="38"/>
      <c r="AD165" s="38"/>
      <c r="AE165" s="38"/>
      <c r="AF165" s="38"/>
      <c r="AG165" s="38"/>
      <c r="AH165" s="38"/>
      <c r="AI165" s="38"/>
      <c r="AJ165" s="38"/>
      <c r="AK165" s="38"/>
      <c r="AL165" s="39"/>
    </row>
    <row r="166" spans="6:38">
      <c r="F166" s="27"/>
      <c r="G166" s="12"/>
      <c r="H166" s="12"/>
      <c r="I166" s="12"/>
      <c r="J166" s="12"/>
      <c r="K166" s="12"/>
      <c r="L166" s="13">
        <f>IF(K166=Lijstjes!$G$4,0,IF(AND($C$12=Lijstjes!$B$2,LEN(F166)&gt;0),14500,IF(SUM(M166:Q166)&gt;0,MIN(14500,SUM(M166:Q166,S166:AL166)/2),0)))</f>
        <v>0</v>
      </c>
      <c r="M166" s="33"/>
      <c r="N166" s="33"/>
      <c r="O166" s="33"/>
      <c r="P166" s="33"/>
      <c r="Q166" s="33"/>
      <c r="R166" s="18"/>
      <c r="S166" s="38"/>
      <c r="T166" s="38"/>
      <c r="U166" s="38"/>
      <c r="V166" s="38"/>
      <c r="W166" s="38"/>
      <c r="X166" s="38"/>
      <c r="Y166" s="38"/>
      <c r="Z166" s="38"/>
      <c r="AA166" s="38"/>
      <c r="AB166" s="38"/>
      <c r="AC166" s="38"/>
      <c r="AD166" s="38"/>
      <c r="AE166" s="38"/>
      <c r="AF166" s="38"/>
      <c r="AG166" s="38"/>
      <c r="AH166" s="38"/>
      <c r="AI166" s="38"/>
      <c r="AJ166" s="38"/>
      <c r="AK166" s="38"/>
      <c r="AL166" s="39"/>
    </row>
    <row r="167" spans="6:38">
      <c r="F167" s="27"/>
      <c r="G167" s="12"/>
      <c r="H167" s="12"/>
      <c r="I167" s="12"/>
      <c r="J167" s="12"/>
      <c r="K167" s="12"/>
      <c r="L167" s="13">
        <f>IF(K167=Lijstjes!$G$4,0,IF(AND($C$12=Lijstjes!$B$2,LEN(F167)&gt;0),14500,IF(SUM(M167:Q167)&gt;0,MIN(14500,SUM(M167:Q167,S167:AL167)/2),0)))</f>
        <v>0</v>
      </c>
      <c r="M167" s="33"/>
      <c r="N167" s="33"/>
      <c r="O167" s="33"/>
      <c r="P167" s="33"/>
      <c r="Q167" s="33"/>
      <c r="R167" s="18"/>
      <c r="S167" s="38"/>
      <c r="T167" s="38"/>
      <c r="U167" s="38"/>
      <c r="V167" s="38"/>
      <c r="W167" s="38"/>
      <c r="X167" s="38"/>
      <c r="Y167" s="38"/>
      <c r="Z167" s="38"/>
      <c r="AA167" s="38"/>
      <c r="AB167" s="38"/>
      <c r="AC167" s="38"/>
      <c r="AD167" s="38"/>
      <c r="AE167" s="38"/>
      <c r="AF167" s="38"/>
      <c r="AG167" s="38"/>
      <c r="AH167" s="38"/>
      <c r="AI167" s="38"/>
      <c r="AJ167" s="38"/>
      <c r="AK167" s="38"/>
      <c r="AL167" s="39"/>
    </row>
    <row r="168" spans="6:38">
      <c r="F168" s="27"/>
      <c r="G168" s="12"/>
      <c r="H168" s="12"/>
      <c r="I168" s="12"/>
      <c r="J168" s="12"/>
      <c r="K168" s="12"/>
      <c r="L168" s="13">
        <f>IF(K168=Lijstjes!$G$4,0,IF(AND($C$12=Lijstjes!$B$2,LEN(F168)&gt;0),14500,IF(SUM(M168:Q168)&gt;0,MIN(14500,SUM(M168:Q168,S168:AL168)/2),0)))</f>
        <v>0</v>
      </c>
      <c r="M168" s="33"/>
      <c r="N168" s="33"/>
      <c r="O168" s="33"/>
      <c r="P168" s="33"/>
      <c r="Q168" s="33"/>
      <c r="R168" s="18"/>
      <c r="S168" s="38"/>
      <c r="T168" s="38"/>
      <c r="U168" s="38"/>
      <c r="V168" s="38"/>
      <c r="W168" s="38"/>
      <c r="X168" s="38"/>
      <c r="Y168" s="38"/>
      <c r="Z168" s="38"/>
      <c r="AA168" s="38"/>
      <c r="AB168" s="38"/>
      <c r="AC168" s="38"/>
      <c r="AD168" s="38"/>
      <c r="AE168" s="38"/>
      <c r="AF168" s="38"/>
      <c r="AG168" s="38"/>
      <c r="AH168" s="38"/>
      <c r="AI168" s="38"/>
      <c r="AJ168" s="38"/>
      <c r="AK168" s="38"/>
      <c r="AL168" s="39"/>
    </row>
    <row r="169" spans="6:38">
      <c r="F169" s="27"/>
      <c r="G169" s="12"/>
      <c r="H169" s="12"/>
      <c r="I169" s="12"/>
      <c r="J169" s="12"/>
      <c r="K169" s="12"/>
      <c r="L169" s="13">
        <f>IF(K169=Lijstjes!$G$4,0,IF(AND($C$12=Lijstjes!$B$2,LEN(F169)&gt;0),14500,IF(SUM(M169:Q169)&gt;0,MIN(14500,SUM(M169:Q169,S169:AL169)/2),0)))</f>
        <v>0</v>
      </c>
      <c r="M169" s="33"/>
      <c r="N169" s="33"/>
      <c r="O169" s="33"/>
      <c r="P169" s="33"/>
      <c r="Q169" s="33"/>
      <c r="R169" s="18"/>
      <c r="S169" s="38"/>
      <c r="T169" s="38"/>
      <c r="U169" s="38"/>
      <c r="V169" s="38"/>
      <c r="W169" s="38"/>
      <c r="X169" s="38"/>
      <c r="Y169" s="38"/>
      <c r="Z169" s="38"/>
      <c r="AA169" s="38"/>
      <c r="AB169" s="38"/>
      <c r="AC169" s="38"/>
      <c r="AD169" s="38"/>
      <c r="AE169" s="38"/>
      <c r="AF169" s="38"/>
      <c r="AG169" s="38"/>
      <c r="AH169" s="38"/>
      <c r="AI169" s="38"/>
      <c r="AJ169" s="38"/>
      <c r="AK169" s="38"/>
      <c r="AL169" s="39"/>
    </row>
    <row r="170" spans="6:38">
      <c r="F170" s="27"/>
      <c r="G170" s="12"/>
      <c r="H170" s="12"/>
      <c r="I170" s="12"/>
      <c r="J170" s="12"/>
      <c r="K170" s="12"/>
      <c r="L170" s="13">
        <f>IF(K170=Lijstjes!$G$4,0,IF(AND($C$12=Lijstjes!$B$2,LEN(F170)&gt;0),14500,IF(SUM(M170:Q170)&gt;0,MIN(14500,SUM(M170:Q170,S170:AL170)/2),0)))</f>
        <v>0</v>
      </c>
      <c r="M170" s="33"/>
      <c r="N170" s="33"/>
      <c r="O170" s="33"/>
      <c r="P170" s="33"/>
      <c r="Q170" s="33"/>
      <c r="R170" s="18"/>
      <c r="S170" s="38"/>
      <c r="T170" s="38"/>
      <c r="U170" s="38"/>
      <c r="V170" s="38"/>
      <c r="W170" s="38"/>
      <c r="X170" s="38"/>
      <c r="Y170" s="38"/>
      <c r="Z170" s="38"/>
      <c r="AA170" s="38"/>
      <c r="AB170" s="38"/>
      <c r="AC170" s="38"/>
      <c r="AD170" s="38"/>
      <c r="AE170" s="38"/>
      <c r="AF170" s="38"/>
      <c r="AG170" s="38"/>
      <c r="AH170" s="38"/>
      <c r="AI170" s="38"/>
      <c r="AJ170" s="38"/>
      <c r="AK170" s="38"/>
      <c r="AL170" s="39"/>
    </row>
    <row r="171" spans="6:38">
      <c r="F171" s="27"/>
      <c r="G171" s="12"/>
      <c r="H171" s="12"/>
      <c r="I171" s="12"/>
      <c r="J171" s="12"/>
      <c r="K171" s="12"/>
      <c r="L171" s="13">
        <f>IF(K171=Lijstjes!$G$4,0,IF(AND($C$12=Lijstjes!$B$2,LEN(F171)&gt;0),14500,IF(SUM(M171:Q171)&gt;0,MIN(14500,SUM(M171:Q171,S171:AL171)/2),0)))</f>
        <v>0</v>
      </c>
      <c r="M171" s="33"/>
      <c r="N171" s="33"/>
      <c r="O171" s="33"/>
      <c r="P171" s="33"/>
      <c r="Q171" s="33"/>
      <c r="R171" s="18"/>
      <c r="S171" s="38"/>
      <c r="T171" s="38"/>
      <c r="U171" s="38"/>
      <c r="V171" s="38"/>
      <c r="W171" s="38"/>
      <c r="X171" s="38"/>
      <c r="Y171" s="38"/>
      <c r="Z171" s="38"/>
      <c r="AA171" s="38"/>
      <c r="AB171" s="38"/>
      <c r="AC171" s="38"/>
      <c r="AD171" s="38"/>
      <c r="AE171" s="38"/>
      <c r="AF171" s="38"/>
      <c r="AG171" s="38"/>
      <c r="AH171" s="38"/>
      <c r="AI171" s="38"/>
      <c r="AJ171" s="38"/>
      <c r="AK171" s="38"/>
      <c r="AL171" s="39"/>
    </row>
    <row r="172" spans="6:38">
      <c r="F172" s="27"/>
      <c r="G172" s="12"/>
      <c r="H172" s="12"/>
      <c r="I172" s="12"/>
      <c r="J172" s="12"/>
      <c r="K172" s="12"/>
      <c r="L172" s="13">
        <f>IF(K172=Lijstjes!$G$4,0,IF(AND($C$12=Lijstjes!$B$2,LEN(F172)&gt;0),14500,IF(SUM(M172:Q172)&gt;0,MIN(14500,SUM(M172:Q172,S172:AL172)/2),0)))</f>
        <v>0</v>
      </c>
      <c r="M172" s="33"/>
      <c r="N172" s="33"/>
      <c r="O172" s="33"/>
      <c r="P172" s="33"/>
      <c r="Q172" s="33"/>
      <c r="R172" s="18"/>
      <c r="S172" s="38"/>
      <c r="T172" s="38"/>
      <c r="U172" s="38"/>
      <c r="V172" s="38"/>
      <c r="W172" s="38"/>
      <c r="X172" s="38"/>
      <c r="Y172" s="38"/>
      <c r="Z172" s="38"/>
      <c r="AA172" s="38"/>
      <c r="AB172" s="38"/>
      <c r="AC172" s="38"/>
      <c r="AD172" s="38"/>
      <c r="AE172" s="38"/>
      <c r="AF172" s="38"/>
      <c r="AG172" s="38"/>
      <c r="AH172" s="38"/>
      <c r="AI172" s="38"/>
      <c r="AJ172" s="38"/>
      <c r="AK172" s="38"/>
      <c r="AL172" s="39"/>
    </row>
    <row r="173" spans="6:38">
      <c r="F173" s="27"/>
      <c r="G173" s="12"/>
      <c r="H173" s="12"/>
      <c r="I173" s="12"/>
      <c r="J173" s="12"/>
      <c r="K173" s="12"/>
      <c r="L173" s="13">
        <f>IF(K173=Lijstjes!$G$4,0,IF(AND($C$12=Lijstjes!$B$2,LEN(F173)&gt;0),14500,IF(SUM(M173:Q173)&gt;0,MIN(14500,SUM(M173:Q173,S173:AL173)/2),0)))</f>
        <v>0</v>
      </c>
      <c r="M173" s="33"/>
      <c r="N173" s="33"/>
      <c r="O173" s="33"/>
      <c r="P173" s="33"/>
      <c r="Q173" s="33"/>
      <c r="R173" s="18"/>
      <c r="S173" s="38"/>
      <c r="T173" s="38"/>
      <c r="U173" s="38"/>
      <c r="V173" s="38"/>
      <c r="W173" s="38"/>
      <c r="X173" s="38"/>
      <c r="Y173" s="38"/>
      <c r="Z173" s="38"/>
      <c r="AA173" s="38"/>
      <c r="AB173" s="38"/>
      <c r="AC173" s="38"/>
      <c r="AD173" s="38"/>
      <c r="AE173" s="38"/>
      <c r="AF173" s="38"/>
      <c r="AG173" s="38"/>
      <c r="AH173" s="38"/>
      <c r="AI173" s="38"/>
      <c r="AJ173" s="38"/>
      <c r="AK173" s="38"/>
      <c r="AL173" s="39"/>
    </row>
    <row r="174" spans="6:38">
      <c r="F174" s="27"/>
      <c r="G174" s="12"/>
      <c r="H174" s="12"/>
      <c r="I174" s="12"/>
      <c r="J174" s="12"/>
      <c r="K174" s="12"/>
      <c r="L174" s="13">
        <f>IF(K174=Lijstjes!$G$4,0,IF(AND($C$12=Lijstjes!$B$2,LEN(F174)&gt;0),14500,IF(SUM(M174:Q174)&gt;0,MIN(14500,SUM(M174:Q174,S174:AL174)/2),0)))</f>
        <v>0</v>
      </c>
      <c r="M174" s="33"/>
      <c r="N174" s="33"/>
      <c r="O174" s="33"/>
      <c r="P174" s="33"/>
      <c r="Q174" s="33"/>
      <c r="R174" s="18"/>
      <c r="S174" s="38"/>
      <c r="T174" s="38"/>
      <c r="U174" s="38"/>
      <c r="V174" s="38"/>
      <c r="W174" s="38"/>
      <c r="X174" s="38"/>
      <c r="Y174" s="38"/>
      <c r="Z174" s="38"/>
      <c r="AA174" s="38"/>
      <c r="AB174" s="38"/>
      <c r="AC174" s="38"/>
      <c r="AD174" s="38"/>
      <c r="AE174" s="38"/>
      <c r="AF174" s="38"/>
      <c r="AG174" s="38"/>
      <c r="AH174" s="38"/>
      <c r="AI174" s="38"/>
      <c r="AJ174" s="38"/>
      <c r="AK174" s="38"/>
      <c r="AL174" s="39"/>
    </row>
    <row r="175" spans="6:38">
      <c r="F175" s="27"/>
      <c r="G175" s="12"/>
      <c r="H175" s="12"/>
      <c r="I175" s="12"/>
      <c r="J175" s="12"/>
      <c r="K175" s="12"/>
      <c r="L175" s="13">
        <f>IF(K175=Lijstjes!$G$4,0,IF(AND($C$12=Lijstjes!$B$2,LEN(F175)&gt;0),14500,IF(SUM(M175:Q175)&gt;0,MIN(14500,SUM(M175:Q175,S175:AL175)/2),0)))</f>
        <v>0</v>
      </c>
      <c r="M175" s="33"/>
      <c r="N175" s="33"/>
      <c r="O175" s="33"/>
      <c r="P175" s="33"/>
      <c r="Q175" s="33"/>
      <c r="R175" s="18"/>
      <c r="S175" s="38"/>
      <c r="T175" s="38"/>
      <c r="U175" s="38"/>
      <c r="V175" s="38"/>
      <c r="W175" s="38"/>
      <c r="X175" s="38"/>
      <c r="Y175" s="38"/>
      <c r="Z175" s="38"/>
      <c r="AA175" s="38"/>
      <c r="AB175" s="38"/>
      <c r="AC175" s="38"/>
      <c r="AD175" s="38"/>
      <c r="AE175" s="38"/>
      <c r="AF175" s="38"/>
      <c r="AG175" s="38"/>
      <c r="AH175" s="38"/>
      <c r="AI175" s="38"/>
      <c r="AJ175" s="38"/>
      <c r="AK175" s="38"/>
      <c r="AL175" s="39"/>
    </row>
    <row r="176" spans="6:38">
      <c r="F176" s="27"/>
      <c r="G176" s="12"/>
      <c r="H176" s="12"/>
      <c r="I176" s="12"/>
      <c r="J176" s="12"/>
      <c r="K176" s="12"/>
      <c r="L176" s="13">
        <f>IF(K176=Lijstjes!$G$4,0,IF(AND($C$12=Lijstjes!$B$2,LEN(F176)&gt;0),14500,IF(SUM(M176:Q176)&gt;0,MIN(14500,SUM(M176:Q176,S176:AL176)/2),0)))</f>
        <v>0</v>
      </c>
      <c r="M176" s="33"/>
      <c r="N176" s="33"/>
      <c r="O176" s="33"/>
      <c r="P176" s="33"/>
      <c r="Q176" s="33"/>
      <c r="R176" s="18"/>
      <c r="S176" s="38"/>
      <c r="T176" s="38"/>
      <c r="U176" s="38"/>
      <c r="V176" s="38"/>
      <c r="W176" s="38"/>
      <c r="X176" s="38"/>
      <c r="Y176" s="38"/>
      <c r="Z176" s="38"/>
      <c r="AA176" s="38"/>
      <c r="AB176" s="38"/>
      <c r="AC176" s="38"/>
      <c r="AD176" s="38"/>
      <c r="AE176" s="38"/>
      <c r="AF176" s="38"/>
      <c r="AG176" s="38"/>
      <c r="AH176" s="38"/>
      <c r="AI176" s="38"/>
      <c r="AJ176" s="38"/>
      <c r="AK176" s="38"/>
      <c r="AL176" s="39"/>
    </row>
    <row r="177" spans="6:38">
      <c r="F177" s="27"/>
      <c r="G177" s="12"/>
      <c r="H177" s="12"/>
      <c r="I177" s="12"/>
      <c r="J177" s="12"/>
      <c r="K177" s="12"/>
      <c r="L177" s="13">
        <f>IF(K177=Lijstjes!$G$4,0,IF(AND($C$12=Lijstjes!$B$2,LEN(F177)&gt;0),14500,IF(SUM(M177:Q177)&gt;0,MIN(14500,SUM(M177:Q177,S177:AL177)/2),0)))</f>
        <v>0</v>
      </c>
      <c r="M177" s="33"/>
      <c r="N177" s="33"/>
      <c r="O177" s="33"/>
      <c r="P177" s="33"/>
      <c r="Q177" s="33"/>
      <c r="R177" s="18"/>
      <c r="S177" s="38"/>
      <c r="T177" s="38"/>
      <c r="U177" s="38"/>
      <c r="V177" s="38"/>
      <c r="W177" s="38"/>
      <c r="X177" s="38"/>
      <c r="Y177" s="38"/>
      <c r="Z177" s="38"/>
      <c r="AA177" s="38"/>
      <c r="AB177" s="38"/>
      <c r="AC177" s="38"/>
      <c r="AD177" s="38"/>
      <c r="AE177" s="38"/>
      <c r="AF177" s="38"/>
      <c r="AG177" s="38"/>
      <c r="AH177" s="38"/>
      <c r="AI177" s="38"/>
      <c r="AJ177" s="38"/>
      <c r="AK177" s="38"/>
      <c r="AL177" s="39"/>
    </row>
    <row r="178" spans="6:38">
      <c r="F178" s="27"/>
      <c r="G178" s="12"/>
      <c r="H178" s="12"/>
      <c r="I178" s="12"/>
      <c r="J178" s="12"/>
      <c r="K178" s="12"/>
      <c r="L178" s="13">
        <f>IF(K178=Lijstjes!$G$4,0,IF(AND($C$12=Lijstjes!$B$2,LEN(F178)&gt;0),14500,IF(SUM(M178:Q178)&gt;0,MIN(14500,SUM(M178:Q178,S178:AL178)/2),0)))</f>
        <v>0</v>
      </c>
      <c r="M178" s="33"/>
      <c r="N178" s="33"/>
      <c r="O178" s="33"/>
      <c r="P178" s="33"/>
      <c r="Q178" s="33"/>
      <c r="R178" s="18"/>
      <c r="S178" s="38"/>
      <c r="T178" s="38"/>
      <c r="U178" s="38"/>
      <c r="V178" s="38"/>
      <c r="W178" s="38"/>
      <c r="X178" s="38"/>
      <c r="Y178" s="38"/>
      <c r="Z178" s="38"/>
      <c r="AA178" s="38"/>
      <c r="AB178" s="38"/>
      <c r="AC178" s="38"/>
      <c r="AD178" s="38"/>
      <c r="AE178" s="38"/>
      <c r="AF178" s="38"/>
      <c r="AG178" s="38"/>
      <c r="AH178" s="38"/>
      <c r="AI178" s="38"/>
      <c r="AJ178" s="38"/>
      <c r="AK178" s="38"/>
      <c r="AL178" s="39"/>
    </row>
    <row r="179" spans="6:38">
      <c r="F179" s="27"/>
      <c r="G179" s="12"/>
      <c r="H179" s="12"/>
      <c r="I179" s="12"/>
      <c r="J179" s="12"/>
      <c r="K179" s="12"/>
      <c r="L179" s="13">
        <f>IF(K179=Lijstjes!$G$4,0,IF(AND($C$12=Lijstjes!$B$2,LEN(F179)&gt;0),14500,IF(SUM(M179:Q179)&gt;0,MIN(14500,SUM(M179:Q179,S179:AL179)/2),0)))</f>
        <v>0</v>
      </c>
      <c r="M179" s="33"/>
      <c r="N179" s="33"/>
      <c r="O179" s="33"/>
      <c r="P179" s="33"/>
      <c r="Q179" s="33"/>
      <c r="R179" s="18"/>
      <c r="S179" s="38"/>
      <c r="T179" s="38"/>
      <c r="U179" s="38"/>
      <c r="V179" s="38"/>
      <c r="W179" s="38"/>
      <c r="X179" s="38"/>
      <c r="Y179" s="38"/>
      <c r="Z179" s="38"/>
      <c r="AA179" s="38"/>
      <c r="AB179" s="38"/>
      <c r="AC179" s="38"/>
      <c r="AD179" s="38"/>
      <c r="AE179" s="38"/>
      <c r="AF179" s="38"/>
      <c r="AG179" s="38"/>
      <c r="AH179" s="38"/>
      <c r="AI179" s="38"/>
      <c r="AJ179" s="38"/>
      <c r="AK179" s="38"/>
      <c r="AL179" s="39"/>
    </row>
    <row r="180" spans="6:38">
      <c r="F180" s="27"/>
      <c r="G180" s="12"/>
      <c r="H180" s="12"/>
      <c r="I180" s="12"/>
      <c r="J180" s="12"/>
      <c r="K180" s="12"/>
      <c r="L180" s="13">
        <f>IF(K180=Lijstjes!$G$4,0,IF(AND($C$12=Lijstjes!$B$2,LEN(F180)&gt;0),14500,IF(SUM(M180:Q180)&gt;0,MIN(14500,SUM(M180:Q180,S180:AL180)/2),0)))</f>
        <v>0</v>
      </c>
      <c r="M180" s="33"/>
      <c r="N180" s="33"/>
      <c r="O180" s="33"/>
      <c r="P180" s="33"/>
      <c r="Q180" s="33"/>
      <c r="R180" s="18"/>
      <c r="S180" s="38"/>
      <c r="T180" s="38"/>
      <c r="U180" s="38"/>
      <c r="V180" s="38"/>
      <c r="W180" s="38"/>
      <c r="X180" s="38"/>
      <c r="Y180" s="38"/>
      <c r="Z180" s="38"/>
      <c r="AA180" s="38"/>
      <c r="AB180" s="38"/>
      <c r="AC180" s="38"/>
      <c r="AD180" s="38"/>
      <c r="AE180" s="38"/>
      <c r="AF180" s="38"/>
      <c r="AG180" s="38"/>
      <c r="AH180" s="38"/>
      <c r="AI180" s="38"/>
      <c r="AJ180" s="38"/>
      <c r="AK180" s="38"/>
      <c r="AL180" s="39"/>
    </row>
    <row r="181" spans="6:38">
      <c r="F181" s="27"/>
      <c r="G181" s="12"/>
      <c r="H181" s="12"/>
      <c r="I181" s="12"/>
      <c r="J181" s="12"/>
      <c r="K181" s="12"/>
      <c r="L181" s="13">
        <f>IF(K181=Lijstjes!$G$4,0,IF(AND($C$12=Lijstjes!$B$2,LEN(F181)&gt;0),14500,IF(SUM(M181:Q181)&gt;0,MIN(14500,SUM(M181:Q181,S181:AL181)/2),0)))</f>
        <v>0</v>
      </c>
      <c r="M181" s="33"/>
      <c r="N181" s="33"/>
      <c r="O181" s="33"/>
      <c r="P181" s="33"/>
      <c r="Q181" s="33"/>
      <c r="R181" s="18"/>
      <c r="S181" s="38"/>
      <c r="T181" s="38"/>
      <c r="U181" s="38"/>
      <c r="V181" s="38"/>
      <c r="W181" s="38"/>
      <c r="X181" s="38"/>
      <c r="Y181" s="38"/>
      <c r="Z181" s="38"/>
      <c r="AA181" s="38"/>
      <c r="AB181" s="38"/>
      <c r="AC181" s="38"/>
      <c r="AD181" s="38"/>
      <c r="AE181" s="38"/>
      <c r="AF181" s="38"/>
      <c r="AG181" s="38"/>
      <c r="AH181" s="38"/>
      <c r="AI181" s="38"/>
      <c r="AJ181" s="38"/>
      <c r="AK181" s="38"/>
      <c r="AL181" s="39"/>
    </row>
    <row r="182" spans="6:38">
      <c r="F182" s="27"/>
      <c r="G182" s="12"/>
      <c r="H182" s="12"/>
      <c r="I182" s="12"/>
      <c r="J182" s="12"/>
      <c r="K182" s="12"/>
      <c r="L182" s="13">
        <f>IF(K182=Lijstjes!$G$4,0,IF(AND($C$12=Lijstjes!$B$2,LEN(F182)&gt;0),14500,IF(SUM(M182:Q182)&gt;0,MIN(14500,SUM(M182:Q182,S182:AL182)/2),0)))</f>
        <v>0</v>
      </c>
      <c r="M182" s="33"/>
      <c r="N182" s="33"/>
      <c r="O182" s="33"/>
      <c r="P182" s="33"/>
      <c r="Q182" s="33"/>
      <c r="R182" s="18"/>
      <c r="S182" s="38"/>
      <c r="T182" s="38"/>
      <c r="U182" s="38"/>
      <c r="V182" s="38"/>
      <c r="W182" s="38"/>
      <c r="X182" s="38"/>
      <c r="Y182" s="38"/>
      <c r="Z182" s="38"/>
      <c r="AA182" s="38"/>
      <c r="AB182" s="38"/>
      <c r="AC182" s="38"/>
      <c r="AD182" s="38"/>
      <c r="AE182" s="38"/>
      <c r="AF182" s="38"/>
      <c r="AG182" s="38"/>
      <c r="AH182" s="38"/>
      <c r="AI182" s="38"/>
      <c r="AJ182" s="38"/>
      <c r="AK182" s="38"/>
      <c r="AL182" s="39"/>
    </row>
    <row r="183" spans="6:38">
      <c r="F183" s="27"/>
      <c r="G183" s="12"/>
      <c r="H183" s="12"/>
      <c r="I183" s="12"/>
      <c r="J183" s="12"/>
      <c r="K183" s="12"/>
      <c r="L183" s="13">
        <f>IF(K183=Lijstjes!$G$4,0,IF(AND($C$12=Lijstjes!$B$2,LEN(F183)&gt;0),14500,IF(SUM(M183:Q183)&gt;0,MIN(14500,SUM(M183:Q183,S183:AL183)/2),0)))</f>
        <v>0</v>
      </c>
      <c r="M183" s="33"/>
      <c r="N183" s="33"/>
      <c r="O183" s="33"/>
      <c r="P183" s="33"/>
      <c r="Q183" s="33"/>
      <c r="R183" s="18"/>
      <c r="S183" s="38"/>
      <c r="T183" s="38"/>
      <c r="U183" s="38"/>
      <c r="V183" s="38"/>
      <c r="W183" s="38"/>
      <c r="X183" s="38"/>
      <c r="Y183" s="38"/>
      <c r="Z183" s="38"/>
      <c r="AA183" s="38"/>
      <c r="AB183" s="38"/>
      <c r="AC183" s="38"/>
      <c r="AD183" s="38"/>
      <c r="AE183" s="38"/>
      <c r="AF183" s="38"/>
      <c r="AG183" s="38"/>
      <c r="AH183" s="38"/>
      <c r="AI183" s="38"/>
      <c r="AJ183" s="38"/>
      <c r="AK183" s="38"/>
      <c r="AL183" s="39"/>
    </row>
    <row r="184" spans="6:38">
      <c r="F184" s="27"/>
      <c r="G184" s="12"/>
      <c r="H184" s="12"/>
      <c r="I184" s="12"/>
      <c r="J184" s="12"/>
      <c r="K184" s="12"/>
      <c r="L184" s="13">
        <f>IF(K184=Lijstjes!$G$4,0,IF(AND($C$12=Lijstjes!$B$2,LEN(F184)&gt;0),14500,IF(SUM(M184:Q184)&gt;0,MIN(14500,SUM(M184:Q184,S184:AL184)/2),0)))</f>
        <v>0</v>
      </c>
      <c r="M184" s="33"/>
      <c r="N184" s="33"/>
      <c r="O184" s="33"/>
      <c r="P184" s="33"/>
      <c r="Q184" s="33"/>
      <c r="R184" s="18"/>
      <c r="S184" s="38"/>
      <c r="T184" s="38"/>
      <c r="U184" s="38"/>
      <c r="V184" s="38"/>
      <c r="W184" s="38"/>
      <c r="X184" s="38"/>
      <c r="Y184" s="38"/>
      <c r="Z184" s="38"/>
      <c r="AA184" s="38"/>
      <c r="AB184" s="38"/>
      <c r="AC184" s="38"/>
      <c r="AD184" s="38"/>
      <c r="AE184" s="38"/>
      <c r="AF184" s="38"/>
      <c r="AG184" s="38"/>
      <c r="AH184" s="38"/>
      <c r="AI184" s="38"/>
      <c r="AJ184" s="38"/>
      <c r="AK184" s="38"/>
      <c r="AL184" s="39"/>
    </row>
    <row r="185" spans="6:38">
      <c r="F185" s="27"/>
      <c r="G185" s="12"/>
      <c r="H185" s="12"/>
      <c r="I185" s="12"/>
      <c r="J185" s="12"/>
      <c r="K185" s="12"/>
      <c r="L185" s="13">
        <f>IF(K185=Lijstjes!$G$4,0,IF(AND($C$12=Lijstjes!$B$2,LEN(F185)&gt;0),14500,IF(SUM(M185:Q185)&gt;0,MIN(14500,SUM(M185:Q185,S185:AL185)/2),0)))</f>
        <v>0</v>
      </c>
      <c r="M185" s="33"/>
      <c r="N185" s="33"/>
      <c r="O185" s="33"/>
      <c r="P185" s="33"/>
      <c r="Q185" s="33"/>
      <c r="R185" s="18"/>
      <c r="S185" s="38"/>
      <c r="T185" s="38"/>
      <c r="U185" s="38"/>
      <c r="V185" s="38"/>
      <c r="W185" s="38"/>
      <c r="X185" s="38"/>
      <c r="Y185" s="38"/>
      <c r="Z185" s="38"/>
      <c r="AA185" s="38"/>
      <c r="AB185" s="38"/>
      <c r="AC185" s="38"/>
      <c r="AD185" s="38"/>
      <c r="AE185" s="38"/>
      <c r="AF185" s="38"/>
      <c r="AG185" s="38"/>
      <c r="AH185" s="38"/>
      <c r="AI185" s="38"/>
      <c r="AJ185" s="38"/>
      <c r="AK185" s="38"/>
      <c r="AL185" s="39"/>
    </row>
    <row r="186" spans="6:38">
      <c r="F186" s="27"/>
      <c r="G186" s="12"/>
      <c r="H186" s="12"/>
      <c r="I186" s="12"/>
      <c r="J186" s="12"/>
      <c r="K186" s="12"/>
      <c r="L186" s="13">
        <f>IF(K186=Lijstjes!$G$4,0,IF(AND($C$12=Lijstjes!$B$2,LEN(F186)&gt;0),14500,IF(SUM(M186:Q186)&gt;0,MIN(14500,SUM(M186:Q186,S186:AL186)/2),0)))</f>
        <v>0</v>
      </c>
      <c r="M186" s="33"/>
      <c r="N186" s="33"/>
      <c r="O186" s="33"/>
      <c r="P186" s="33"/>
      <c r="Q186" s="33"/>
      <c r="R186" s="18"/>
      <c r="S186" s="38"/>
      <c r="T186" s="38"/>
      <c r="U186" s="38"/>
      <c r="V186" s="38"/>
      <c r="W186" s="38"/>
      <c r="X186" s="38"/>
      <c r="Y186" s="38"/>
      <c r="Z186" s="38"/>
      <c r="AA186" s="38"/>
      <c r="AB186" s="38"/>
      <c r="AC186" s="38"/>
      <c r="AD186" s="38"/>
      <c r="AE186" s="38"/>
      <c r="AF186" s="38"/>
      <c r="AG186" s="38"/>
      <c r="AH186" s="38"/>
      <c r="AI186" s="38"/>
      <c r="AJ186" s="38"/>
      <c r="AK186" s="38"/>
      <c r="AL186" s="39"/>
    </row>
    <row r="187" spans="6:38">
      <c r="F187" s="27"/>
      <c r="G187" s="12"/>
      <c r="H187" s="12"/>
      <c r="I187" s="12"/>
      <c r="J187" s="12"/>
      <c r="K187" s="12"/>
      <c r="L187" s="13">
        <f>IF(K187=Lijstjes!$G$4,0,IF(AND($C$12=Lijstjes!$B$2,LEN(F187)&gt;0),14500,IF(SUM(M187:Q187)&gt;0,MIN(14500,SUM(M187:Q187,S187:AL187)/2),0)))</f>
        <v>0</v>
      </c>
      <c r="M187" s="33"/>
      <c r="N187" s="33"/>
      <c r="O187" s="33"/>
      <c r="P187" s="33"/>
      <c r="Q187" s="33"/>
      <c r="R187" s="18"/>
      <c r="S187" s="38"/>
      <c r="T187" s="38"/>
      <c r="U187" s="38"/>
      <c r="V187" s="38"/>
      <c r="W187" s="38"/>
      <c r="X187" s="38"/>
      <c r="Y187" s="38"/>
      <c r="Z187" s="38"/>
      <c r="AA187" s="38"/>
      <c r="AB187" s="38"/>
      <c r="AC187" s="38"/>
      <c r="AD187" s="38"/>
      <c r="AE187" s="38"/>
      <c r="AF187" s="38"/>
      <c r="AG187" s="38"/>
      <c r="AH187" s="38"/>
      <c r="AI187" s="38"/>
      <c r="AJ187" s="38"/>
      <c r="AK187" s="38"/>
      <c r="AL187" s="39"/>
    </row>
    <row r="188" spans="6:38">
      <c r="F188" s="27"/>
      <c r="G188" s="12"/>
      <c r="H188" s="12"/>
      <c r="I188" s="12"/>
      <c r="J188" s="12"/>
      <c r="K188" s="12"/>
      <c r="L188" s="13">
        <f>IF(K188=Lijstjes!$G$4,0,IF(AND($C$12=Lijstjes!$B$2,LEN(F188)&gt;0),14500,IF(SUM(M188:Q188)&gt;0,MIN(14500,SUM(M188:Q188,S188:AL188)/2),0)))</f>
        <v>0</v>
      </c>
      <c r="M188" s="33"/>
      <c r="N188" s="33"/>
      <c r="O188" s="33"/>
      <c r="P188" s="33"/>
      <c r="Q188" s="33"/>
      <c r="R188" s="18"/>
      <c r="S188" s="38"/>
      <c r="T188" s="38"/>
      <c r="U188" s="38"/>
      <c r="V188" s="38"/>
      <c r="W188" s="38"/>
      <c r="X188" s="38"/>
      <c r="Y188" s="38"/>
      <c r="Z188" s="38"/>
      <c r="AA188" s="38"/>
      <c r="AB188" s="38"/>
      <c r="AC188" s="38"/>
      <c r="AD188" s="38"/>
      <c r="AE188" s="38"/>
      <c r="AF188" s="38"/>
      <c r="AG188" s="38"/>
      <c r="AH188" s="38"/>
      <c r="AI188" s="38"/>
      <c r="AJ188" s="38"/>
      <c r="AK188" s="38"/>
      <c r="AL188" s="39"/>
    </row>
    <row r="189" spans="6:38">
      <c r="F189" s="27"/>
      <c r="G189" s="12"/>
      <c r="H189" s="12"/>
      <c r="I189" s="12"/>
      <c r="J189" s="12"/>
      <c r="K189" s="12"/>
      <c r="L189" s="13">
        <f>IF(K189=Lijstjes!$G$4,0,IF(AND($C$12=Lijstjes!$B$2,LEN(F189)&gt;0),14500,IF(SUM(M189:Q189)&gt;0,MIN(14500,SUM(M189:Q189,S189:AL189)/2),0)))</f>
        <v>0</v>
      </c>
      <c r="M189" s="33"/>
      <c r="N189" s="33"/>
      <c r="O189" s="33"/>
      <c r="P189" s="33"/>
      <c r="Q189" s="33"/>
      <c r="R189" s="18"/>
      <c r="S189" s="38"/>
      <c r="T189" s="38"/>
      <c r="U189" s="38"/>
      <c r="V189" s="38"/>
      <c r="W189" s="38"/>
      <c r="X189" s="38"/>
      <c r="Y189" s="38"/>
      <c r="Z189" s="38"/>
      <c r="AA189" s="38"/>
      <c r="AB189" s="38"/>
      <c r="AC189" s="38"/>
      <c r="AD189" s="38"/>
      <c r="AE189" s="38"/>
      <c r="AF189" s="38"/>
      <c r="AG189" s="38"/>
      <c r="AH189" s="38"/>
      <c r="AI189" s="38"/>
      <c r="AJ189" s="38"/>
      <c r="AK189" s="38"/>
      <c r="AL189" s="39"/>
    </row>
    <row r="190" spans="6:38">
      <c r="F190" s="27"/>
      <c r="G190" s="12"/>
      <c r="H190" s="12"/>
      <c r="I190" s="12"/>
      <c r="J190" s="12"/>
      <c r="K190" s="12"/>
      <c r="L190" s="13">
        <f>IF(K190=Lijstjes!$G$4,0,IF(AND($C$12=Lijstjes!$B$2,LEN(F190)&gt;0),14500,IF(SUM(M190:Q190)&gt;0,MIN(14500,SUM(M190:Q190,S190:AL190)/2),0)))</f>
        <v>0</v>
      </c>
      <c r="M190" s="33"/>
      <c r="N190" s="33"/>
      <c r="O190" s="33"/>
      <c r="P190" s="33"/>
      <c r="Q190" s="33"/>
      <c r="R190" s="18"/>
      <c r="S190" s="38"/>
      <c r="T190" s="38"/>
      <c r="U190" s="38"/>
      <c r="V190" s="38"/>
      <c r="W190" s="38"/>
      <c r="X190" s="38"/>
      <c r="Y190" s="38"/>
      <c r="Z190" s="38"/>
      <c r="AA190" s="38"/>
      <c r="AB190" s="38"/>
      <c r="AC190" s="38"/>
      <c r="AD190" s="38"/>
      <c r="AE190" s="38"/>
      <c r="AF190" s="38"/>
      <c r="AG190" s="38"/>
      <c r="AH190" s="38"/>
      <c r="AI190" s="38"/>
      <c r="AJ190" s="38"/>
      <c r="AK190" s="38"/>
      <c r="AL190" s="39"/>
    </row>
    <row r="191" spans="6:38">
      <c r="F191" s="27"/>
      <c r="G191" s="12"/>
      <c r="H191" s="12"/>
      <c r="I191" s="12"/>
      <c r="J191" s="12"/>
      <c r="K191" s="12"/>
      <c r="L191" s="13">
        <f>IF(K191=Lijstjes!$G$4,0,IF(AND($C$12=Lijstjes!$B$2,LEN(F191)&gt;0),14500,IF(SUM(M191:Q191)&gt;0,MIN(14500,SUM(M191:Q191,S191:AL191)/2),0)))</f>
        <v>0</v>
      </c>
      <c r="M191" s="33"/>
      <c r="N191" s="33"/>
      <c r="O191" s="33"/>
      <c r="P191" s="33"/>
      <c r="Q191" s="33"/>
      <c r="R191" s="18"/>
      <c r="S191" s="38"/>
      <c r="T191" s="38"/>
      <c r="U191" s="38"/>
      <c r="V191" s="38"/>
      <c r="W191" s="38"/>
      <c r="X191" s="38"/>
      <c r="Y191" s="38"/>
      <c r="Z191" s="38"/>
      <c r="AA191" s="38"/>
      <c r="AB191" s="38"/>
      <c r="AC191" s="38"/>
      <c r="AD191" s="38"/>
      <c r="AE191" s="38"/>
      <c r="AF191" s="38"/>
      <c r="AG191" s="38"/>
      <c r="AH191" s="38"/>
      <c r="AI191" s="38"/>
      <c r="AJ191" s="38"/>
      <c r="AK191" s="38"/>
      <c r="AL191" s="39"/>
    </row>
    <row r="192" spans="6:38">
      <c r="F192" s="27"/>
      <c r="G192" s="12"/>
      <c r="H192" s="12"/>
      <c r="I192" s="12"/>
      <c r="J192" s="12"/>
      <c r="K192" s="12"/>
      <c r="L192" s="13">
        <f>IF(K192=Lijstjes!$G$4,0,IF(AND($C$12=Lijstjes!$B$2,LEN(F192)&gt;0),14500,IF(SUM(M192:Q192)&gt;0,MIN(14500,SUM(M192:Q192,S192:AL192)/2),0)))</f>
        <v>0</v>
      </c>
      <c r="M192" s="33"/>
      <c r="N192" s="33"/>
      <c r="O192" s="33"/>
      <c r="P192" s="33"/>
      <c r="Q192" s="33"/>
      <c r="R192" s="18"/>
      <c r="S192" s="38"/>
      <c r="T192" s="38"/>
      <c r="U192" s="38"/>
      <c r="V192" s="38"/>
      <c r="W192" s="38"/>
      <c r="X192" s="38"/>
      <c r="Y192" s="38"/>
      <c r="Z192" s="38"/>
      <c r="AA192" s="38"/>
      <c r="AB192" s="38"/>
      <c r="AC192" s="38"/>
      <c r="AD192" s="38"/>
      <c r="AE192" s="38"/>
      <c r="AF192" s="38"/>
      <c r="AG192" s="38"/>
      <c r="AH192" s="38"/>
      <c r="AI192" s="38"/>
      <c r="AJ192" s="38"/>
      <c r="AK192" s="38"/>
      <c r="AL192" s="39"/>
    </row>
    <row r="193" spans="6:38">
      <c r="F193" s="27"/>
      <c r="G193" s="12"/>
      <c r="H193" s="12"/>
      <c r="I193" s="12"/>
      <c r="J193" s="12"/>
      <c r="K193" s="12"/>
      <c r="L193" s="13">
        <f>IF(K193=Lijstjes!$G$4,0,IF(AND($C$12=Lijstjes!$B$2,LEN(F193)&gt;0),14500,IF(SUM(M193:Q193)&gt;0,MIN(14500,SUM(M193:Q193,S193:AL193)/2),0)))</f>
        <v>0</v>
      </c>
      <c r="M193" s="33"/>
      <c r="N193" s="33"/>
      <c r="O193" s="33"/>
      <c r="P193" s="33"/>
      <c r="Q193" s="33"/>
      <c r="R193" s="18"/>
      <c r="S193" s="38"/>
      <c r="T193" s="38"/>
      <c r="U193" s="38"/>
      <c r="V193" s="38"/>
      <c r="W193" s="38"/>
      <c r="X193" s="38"/>
      <c r="Y193" s="38"/>
      <c r="Z193" s="38"/>
      <c r="AA193" s="38"/>
      <c r="AB193" s="38"/>
      <c r="AC193" s="38"/>
      <c r="AD193" s="38"/>
      <c r="AE193" s="38"/>
      <c r="AF193" s="38"/>
      <c r="AG193" s="38"/>
      <c r="AH193" s="38"/>
      <c r="AI193" s="38"/>
      <c r="AJ193" s="38"/>
      <c r="AK193" s="38"/>
      <c r="AL193" s="39"/>
    </row>
    <row r="194" spans="6:38">
      <c r="F194" s="27"/>
      <c r="G194" s="12"/>
      <c r="H194" s="12"/>
      <c r="I194" s="12"/>
      <c r="J194" s="12"/>
      <c r="K194" s="12"/>
      <c r="L194" s="13">
        <f>IF(K194=Lijstjes!$G$4,0,IF(AND($C$12=Lijstjes!$B$2,LEN(F194)&gt;0),14500,IF(SUM(M194:Q194)&gt;0,MIN(14500,SUM(M194:Q194,S194:AL194)/2),0)))</f>
        <v>0</v>
      </c>
      <c r="M194" s="33"/>
      <c r="N194" s="33"/>
      <c r="O194" s="33"/>
      <c r="P194" s="33"/>
      <c r="Q194" s="33"/>
      <c r="R194" s="18"/>
      <c r="S194" s="38"/>
      <c r="T194" s="38"/>
      <c r="U194" s="38"/>
      <c r="V194" s="38"/>
      <c r="W194" s="38"/>
      <c r="X194" s="38"/>
      <c r="Y194" s="38"/>
      <c r="Z194" s="38"/>
      <c r="AA194" s="38"/>
      <c r="AB194" s="38"/>
      <c r="AC194" s="38"/>
      <c r="AD194" s="38"/>
      <c r="AE194" s="38"/>
      <c r="AF194" s="38"/>
      <c r="AG194" s="38"/>
      <c r="AH194" s="38"/>
      <c r="AI194" s="38"/>
      <c r="AJ194" s="38"/>
      <c r="AK194" s="38"/>
      <c r="AL194" s="39"/>
    </row>
    <row r="195" spans="6:38">
      <c r="F195" s="27"/>
      <c r="G195" s="12"/>
      <c r="H195" s="12"/>
      <c r="I195" s="12"/>
      <c r="J195" s="12"/>
      <c r="K195" s="12"/>
      <c r="L195" s="13">
        <f>IF(K195=Lijstjes!$G$4,0,IF(AND($C$12=Lijstjes!$B$2,LEN(F195)&gt;0),14500,IF(SUM(M195:Q195)&gt;0,MIN(14500,SUM(M195:Q195,S195:AL195)/2),0)))</f>
        <v>0</v>
      </c>
      <c r="M195" s="33"/>
      <c r="N195" s="33"/>
      <c r="O195" s="33"/>
      <c r="P195" s="33"/>
      <c r="Q195" s="33"/>
      <c r="R195" s="18"/>
      <c r="S195" s="38"/>
      <c r="T195" s="38"/>
      <c r="U195" s="38"/>
      <c r="V195" s="38"/>
      <c r="W195" s="38"/>
      <c r="X195" s="38"/>
      <c r="Y195" s="38"/>
      <c r="Z195" s="38"/>
      <c r="AA195" s="38"/>
      <c r="AB195" s="38"/>
      <c r="AC195" s="38"/>
      <c r="AD195" s="38"/>
      <c r="AE195" s="38"/>
      <c r="AF195" s="38"/>
      <c r="AG195" s="38"/>
      <c r="AH195" s="38"/>
      <c r="AI195" s="38"/>
      <c r="AJ195" s="38"/>
      <c r="AK195" s="38"/>
      <c r="AL195" s="39"/>
    </row>
    <row r="196" spans="6:38">
      <c r="F196" s="27"/>
      <c r="G196" s="12"/>
      <c r="H196" s="12"/>
      <c r="I196" s="12"/>
      <c r="J196" s="12"/>
      <c r="K196" s="12"/>
      <c r="L196" s="13">
        <f>IF(K196=Lijstjes!$G$4,0,IF(AND($C$12=Lijstjes!$B$2,LEN(F196)&gt;0),14500,IF(SUM(M196:Q196)&gt;0,MIN(14500,SUM(M196:Q196,S196:AL196)/2),0)))</f>
        <v>0</v>
      </c>
      <c r="M196" s="33"/>
      <c r="N196" s="33"/>
      <c r="O196" s="33"/>
      <c r="P196" s="33"/>
      <c r="Q196" s="33"/>
      <c r="R196" s="18"/>
      <c r="S196" s="38"/>
      <c r="T196" s="38"/>
      <c r="U196" s="38"/>
      <c r="V196" s="38"/>
      <c r="W196" s="38"/>
      <c r="X196" s="38"/>
      <c r="Y196" s="38"/>
      <c r="Z196" s="38"/>
      <c r="AA196" s="38"/>
      <c r="AB196" s="38"/>
      <c r="AC196" s="38"/>
      <c r="AD196" s="38"/>
      <c r="AE196" s="38"/>
      <c r="AF196" s="38"/>
      <c r="AG196" s="38"/>
      <c r="AH196" s="38"/>
      <c r="AI196" s="38"/>
      <c r="AJ196" s="38"/>
      <c r="AK196" s="38"/>
      <c r="AL196" s="39"/>
    </row>
    <row r="197" spans="6:38">
      <c r="F197" s="27"/>
      <c r="G197" s="12"/>
      <c r="H197" s="12"/>
      <c r="I197" s="12"/>
      <c r="J197" s="12"/>
      <c r="K197" s="12"/>
      <c r="L197" s="13">
        <f>IF(K197=Lijstjes!$G$4,0,IF(AND($C$12=Lijstjes!$B$2,LEN(F197)&gt;0),14500,IF(SUM(M197:Q197)&gt;0,MIN(14500,SUM(M197:Q197,S197:AL197)/2),0)))</f>
        <v>0</v>
      </c>
      <c r="M197" s="33"/>
      <c r="N197" s="33"/>
      <c r="O197" s="33"/>
      <c r="P197" s="33"/>
      <c r="Q197" s="33"/>
      <c r="R197" s="18"/>
      <c r="S197" s="38"/>
      <c r="T197" s="38"/>
      <c r="U197" s="38"/>
      <c r="V197" s="38"/>
      <c r="W197" s="38"/>
      <c r="X197" s="38"/>
      <c r="Y197" s="38"/>
      <c r="Z197" s="38"/>
      <c r="AA197" s="38"/>
      <c r="AB197" s="38"/>
      <c r="AC197" s="38"/>
      <c r="AD197" s="38"/>
      <c r="AE197" s="38"/>
      <c r="AF197" s="38"/>
      <c r="AG197" s="38"/>
      <c r="AH197" s="38"/>
      <c r="AI197" s="38"/>
      <c r="AJ197" s="38"/>
      <c r="AK197" s="38"/>
      <c r="AL197" s="39"/>
    </row>
    <row r="198" spans="6:38">
      <c r="F198" s="27"/>
      <c r="G198" s="12"/>
      <c r="H198" s="12"/>
      <c r="I198" s="12"/>
      <c r="J198" s="12"/>
      <c r="K198" s="12"/>
      <c r="L198" s="13">
        <f>IF(K198=Lijstjes!$G$4,0,IF(AND($C$12=Lijstjes!$B$2,LEN(F198)&gt;0),14500,IF(SUM(M198:Q198)&gt;0,MIN(14500,SUM(M198:Q198,S198:AL198)/2),0)))</f>
        <v>0</v>
      </c>
      <c r="M198" s="33"/>
      <c r="N198" s="33"/>
      <c r="O198" s="33"/>
      <c r="P198" s="33"/>
      <c r="Q198" s="33"/>
      <c r="R198" s="18"/>
      <c r="S198" s="38"/>
      <c r="T198" s="38"/>
      <c r="U198" s="38"/>
      <c r="V198" s="38"/>
      <c r="W198" s="38"/>
      <c r="X198" s="38"/>
      <c r="Y198" s="38"/>
      <c r="Z198" s="38"/>
      <c r="AA198" s="38"/>
      <c r="AB198" s="38"/>
      <c r="AC198" s="38"/>
      <c r="AD198" s="38"/>
      <c r="AE198" s="38"/>
      <c r="AF198" s="38"/>
      <c r="AG198" s="38"/>
      <c r="AH198" s="38"/>
      <c r="AI198" s="38"/>
      <c r="AJ198" s="38"/>
      <c r="AK198" s="38"/>
      <c r="AL198" s="39"/>
    </row>
    <row r="199" spans="6:38">
      <c r="F199" s="27"/>
      <c r="G199" s="12"/>
      <c r="H199" s="12"/>
      <c r="I199" s="12"/>
      <c r="J199" s="12"/>
      <c r="K199" s="12"/>
      <c r="L199" s="13">
        <f>IF(K199=Lijstjes!$G$4,0,IF(AND($C$12=Lijstjes!$B$2,LEN(F199)&gt;0),14500,IF(SUM(M199:Q199)&gt;0,MIN(14500,SUM(M199:Q199,S199:AL199)/2),0)))</f>
        <v>0</v>
      </c>
      <c r="M199" s="33"/>
      <c r="N199" s="33"/>
      <c r="O199" s="33"/>
      <c r="P199" s="33"/>
      <c r="Q199" s="33"/>
      <c r="R199" s="18"/>
      <c r="S199" s="38"/>
      <c r="T199" s="38"/>
      <c r="U199" s="38"/>
      <c r="V199" s="38"/>
      <c r="W199" s="38"/>
      <c r="X199" s="38"/>
      <c r="Y199" s="38"/>
      <c r="Z199" s="38"/>
      <c r="AA199" s="38"/>
      <c r="AB199" s="38"/>
      <c r="AC199" s="38"/>
      <c r="AD199" s="38"/>
      <c r="AE199" s="38"/>
      <c r="AF199" s="38"/>
      <c r="AG199" s="38"/>
      <c r="AH199" s="38"/>
      <c r="AI199" s="38"/>
      <c r="AJ199" s="38"/>
      <c r="AK199" s="38"/>
      <c r="AL199" s="39"/>
    </row>
    <row r="200" spans="6:38">
      <c r="F200" s="27"/>
      <c r="G200" s="12"/>
      <c r="H200" s="12"/>
      <c r="I200" s="12"/>
      <c r="J200" s="12"/>
      <c r="K200" s="12"/>
      <c r="L200" s="13">
        <f>IF(K200=Lijstjes!$G$4,0,IF(AND($C$12=Lijstjes!$B$2,LEN(F200)&gt;0),14500,IF(SUM(M200:Q200)&gt;0,MIN(14500,SUM(M200:Q200,S200:AL200)/2),0)))</f>
        <v>0</v>
      </c>
      <c r="M200" s="33"/>
      <c r="N200" s="33"/>
      <c r="O200" s="33"/>
      <c r="P200" s="33"/>
      <c r="Q200" s="33"/>
      <c r="R200" s="18"/>
      <c r="S200" s="38"/>
      <c r="T200" s="38"/>
      <c r="U200" s="38"/>
      <c r="V200" s="38"/>
      <c r="W200" s="38"/>
      <c r="X200" s="38"/>
      <c r="Y200" s="38"/>
      <c r="Z200" s="38"/>
      <c r="AA200" s="38"/>
      <c r="AB200" s="38"/>
      <c r="AC200" s="38"/>
      <c r="AD200" s="38"/>
      <c r="AE200" s="38"/>
      <c r="AF200" s="38"/>
      <c r="AG200" s="38"/>
      <c r="AH200" s="38"/>
      <c r="AI200" s="38"/>
      <c r="AJ200" s="38"/>
      <c r="AK200" s="38"/>
      <c r="AL200" s="39"/>
    </row>
    <row r="201" spans="6:38">
      <c r="F201" s="27"/>
      <c r="G201" s="12"/>
      <c r="H201" s="12"/>
      <c r="I201" s="12"/>
      <c r="J201" s="12"/>
      <c r="K201" s="12"/>
      <c r="L201" s="13">
        <f>IF(K201=Lijstjes!$G$4,0,IF(AND($C$12=Lijstjes!$B$2,LEN(F201)&gt;0),14500,IF(SUM(M201:Q201)&gt;0,MIN(14500,SUM(M201:Q201,S201:AL201)/2),0)))</f>
        <v>0</v>
      </c>
      <c r="M201" s="33"/>
      <c r="N201" s="33"/>
      <c r="O201" s="33"/>
      <c r="P201" s="33"/>
      <c r="Q201" s="33"/>
      <c r="R201" s="18"/>
      <c r="S201" s="38"/>
      <c r="T201" s="38"/>
      <c r="U201" s="38"/>
      <c r="V201" s="38"/>
      <c r="W201" s="38"/>
      <c r="X201" s="38"/>
      <c r="Y201" s="38"/>
      <c r="Z201" s="38"/>
      <c r="AA201" s="38"/>
      <c r="AB201" s="38"/>
      <c r="AC201" s="38"/>
      <c r="AD201" s="38"/>
      <c r="AE201" s="38"/>
      <c r="AF201" s="38"/>
      <c r="AG201" s="38"/>
      <c r="AH201" s="38"/>
      <c r="AI201" s="38"/>
      <c r="AJ201" s="38"/>
      <c r="AK201" s="38"/>
      <c r="AL201" s="39"/>
    </row>
    <row r="202" spans="6:38">
      <c r="F202" s="27"/>
      <c r="G202" s="12"/>
      <c r="H202" s="12"/>
      <c r="I202" s="12"/>
      <c r="J202" s="12"/>
      <c r="K202" s="12"/>
      <c r="L202" s="13">
        <f>IF(K202=Lijstjes!$G$4,0,IF(AND($C$12=Lijstjes!$B$2,LEN(F202)&gt;0),14500,IF(SUM(M202:Q202)&gt;0,MIN(14500,SUM(M202:Q202,S202:AL202)/2),0)))</f>
        <v>0</v>
      </c>
      <c r="M202" s="33"/>
      <c r="N202" s="33"/>
      <c r="O202" s="33"/>
      <c r="P202" s="33"/>
      <c r="Q202" s="33"/>
      <c r="R202" s="18"/>
      <c r="S202" s="38"/>
      <c r="T202" s="38"/>
      <c r="U202" s="38"/>
      <c r="V202" s="38"/>
      <c r="W202" s="38"/>
      <c r="X202" s="38"/>
      <c r="Y202" s="38"/>
      <c r="Z202" s="38"/>
      <c r="AA202" s="38"/>
      <c r="AB202" s="38"/>
      <c r="AC202" s="38"/>
      <c r="AD202" s="38"/>
      <c r="AE202" s="38"/>
      <c r="AF202" s="38"/>
      <c r="AG202" s="38"/>
      <c r="AH202" s="38"/>
      <c r="AI202" s="38"/>
      <c r="AJ202" s="38"/>
      <c r="AK202" s="38"/>
      <c r="AL202" s="39"/>
    </row>
    <row r="203" spans="6:38">
      <c r="F203" s="27"/>
      <c r="G203" s="12"/>
      <c r="H203" s="12"/>
      <c r="I203" s="12"/>
      <c r="J203" s="12"/>
      <c r="K203" s="12"/>
      <c r="L203" s="13">
        <f>IF(K203=Lijstjes!$G$4,0,IF(AND($C$12=Lijstjes!$B$2,LEN(F203)&gt;0),14500,IF(SUM(M203:Q203)&gt;0,MIN(14500,SUM(M203:Q203,S203:AL203)/2),0)))</f>
        <v>0</v>
      </c>
      <c r="M203" s="33"/>
      <c r="N203" s="33"/>
      <c r="O203" s="33"/>
      <c r="P203" s="33"/>
      <c r="Q203" s="33"/>
      <c r="R203" s="18"/>
      <c r="S203" s="38"/>
      <c r="T203" s="38"/>
      <c r="U203" s="38"/>
      <c r="V203" s="38"/>
      <c r="W203" s="38"/>
      <c r="X203" s="38"/>
      <c r="Y203" s="38"/>
      <c r="Z203" s="38"/>
      <c r="AA203" s="38"/>
      <c r="AB203" s="38"/>
      <c r="AC203" s="38"/>
      <c r="AD203" s="38"/>
      <c r="AE203" s="38"/>
      <c r="AF203" s="38"/>
      <c r="AG203" s="38"/>
      <c r="AH203" s="38"/>
      <c r="AI203" s="38"/>
      <c r="AJ203" s="38"/>
      <c r="AK203" s="38"/>
      <c r="AL203" s="39"/>
    </row>
    <row r="204" spans="6:38">
      <c r="F204" s="27"/>
      <c r="G204" s="12"/>
      <c r="H204" s="12"/>
      <c r="I204" s="12"/>
      <c r="J204" s="12"/>
      <c r="K204" s="12"/>
      <c r="L204" s="13">
        <f>IF(K204=Lijstjes!$G$4,0,IF(AND($C$12=Lijstjes!$B$2,LEN(F204)&gt;0),14500,IF(SUM(M204:Q204)&gt;0,MIN(14500,SUM(M204:Q204,S204:AL204)/2),0)))</f>
        <v>0</v>
      </c>
      <c r="M204" s="33"/>
      <c r="N204" s="33"/>
      <c r="O204" s="33"/>
      <c r="P204" s="33"/>
      <c r="Q204" s="33"/>
      <c r="R204" s="18"/>
      <c r="S204" s="38"/>
      <c r="T204" s="38"/>
      <c r="U204" s="38"/>
      <c r="V204" s="38"/>
      <c r="W204" s="38"/>
      <c r="X204" s="38"/>
      <c r="Y204" s="38"/>
      <c r="Z204" s="38"/>
      <c r="AA204" s="38"/>
      <c r="AB204" s="38"/>
      <c r="AC204" s="38"/>
      <c r="AD204" s="38"/>
      <c r="AE204" s="38"/>
      <c r="AF204" s="38"/>
      <c r="AG204" s="38"/>
      <c r="AH204" s="38"/>
      <c r="AI204" s="38"/>
      <c r="AJ204" s="38"/>
      <c r="AK204" s="38"/>
      <c r="AL204" s="39"/>
    </row>
    <row r="205" spans="6:38">
      <c r="F205" s="27"/>
      <c r="G205" s="12"/>
      <c r="H205" s="12"/>
      <c r="I205" s="12"/>
      <c r="J205" s="12"/>
      <c r="K205" s="12"/>
      <c r="L205" s="13">
        <f>IF(K205=Lijstjes!$G$4,0,IF(AND($C$12=Lijstjes!$B$2,LEN(F205)&gt;0),14500,IF(SUM(M205:Q205)&gt;0,MIN(14500,SUM(M205:Q205,S205:AL205)/2),0)))</f>
        <v>0</v>
      </c>
      <c r="M205" s="33"/>
      <c r="N205" s="33"/>
      <c r="O205" s="33"/>
      <c r="P205" s="33"/>
      <c r="Q205" s="33"/>
      <c r="R205" s="18"/>
      <c r="S205" s="38"/>
      <c r="T205" s="38"/>
      <c r="U205" s="38"/>
      <c r="V205" s="38"/>
      <c r="W205" s="38"/>
      <c r="X205" s="38"/>
      <c r="Y205" s="38"/>
      <c r="Z205" s="38"/>
      <c r="AA205" s="38"/>
      <c r="AB205" s="38"/>
      <c r="AC205" s="38"/>
      <c r="AD205" s="38"/>
      <c r="AE205" s="38"/>
      <c r="AF205" s="38"/>
      <c r="AG205" s="38"/>
      <c r="AH205" s="38"/>
      <c r="AI205" s="38"/>
      <c r="AJ205" s="38"/>
      <c r="AK205" s="38"/>
      <c r="AL205" s="39"/>
    </row>
    <row r="206" spans="6:38">
      <c r="F206" s="27"/>
      <c r="G206" s="12"/>
      <c r="H206" s="12"/>
      <c r="I206" s="12"/>
      <c r="J206" s="12"/>
      <c r="K206" s="12"/>
      <c r="L206" s="13">
        <f>IF(K206=Lijstjes!$G$4,0,IF(AND($C$12=Lijstjes!$B$2,LEN(F206)&gt;0),14500,IF(SUM(M206:Q206)&gt;0,MIN(14500,SUM(M206:Q206,S206:AL206)/2),0)))</f>
        <v>0</v>
      </c>
      <c r="M206" s="33"/>
      <c r="N206" s="33"/>
      <c r="O206" s="33"/>
      <c r="P206" s="33"/>
      <c r="Q206" s="33"/>
      <c r="R206" s="18"/>
      <c r="S206" s="38"/>
      <c r="T206" s="38"/>
      <c r="U206" s="38"/>
      <c r="V206" s="38"/>
      <c r="W206" s="38"/>
      <c r="X206" s="38"/>
      <c r="Y206" s="38"/>
      <c r="Z206" s="38"/>
      <c r="AA206" s="38"/>
      <c r="AB206" s="38"/>
      <c r="AC206" s="38"/>
      <c r="AD206" s="38"/>
      <c r="AE206" s="38"/>
      <c r="AF206" s="38"/>
      <c r="AG206" s="38"/>
      <c r="AH206" s="38"/>
      <c r="AI206" s="38"/>
      <c r="AJ206" s="38"/>
      <c r="AK206" s="38"/>
      <c r="AL206" s="39"/>
    </row>
    <row r="207" spans="6:38">
      <c r="F207" s="27"/>
      <c r="G207" s="12"/>
      <c r="H207" s="12"/>
      <c r="I207" s="12"/>
      <c r="J207" s="12"/>
      <c r="K207" s="12"/>
      <c r="L207" s="13">
        <f>IF(K207=Lijstjes!$G$4,0,IF(AND($C$12=Lijstjes!$B$2,LEN(F207)&gt;0),14500,IF(SUM(M207:Q207)&gt;0,MIN(14500,SUM(M207:Q207,S207:AL207)/2),0)))</f>
        <v>0</v>
      </c>
      <c r="M207" s="33"/>
      <c r="N207" s="33"/>
      <c r="O207" s="33"/>
      <c r="P207" s="33"/>
      <c r="Q207" s="33"/>
      <c r="R207" s="18"/>
      <c r="S207" s="38"/>
      <c r="T207" s="38"/>
      <c r="U207" s="38"/>
      <c r="V207" s="38"/>
      <c r="W207" s="38"/>
      <c r="X207" s="38"/>
      <c r="Y207" s="38"/>
      <c r="Z207" s="38"/>
      <c r="AA207" s="38"/>
      <c r="AB207" s="38"/>
      <c r="AC207" s="38"/>
      <c r="AD207" s="38"/>
      <c r="AE207" s="38"/>
      <c r="AF207" s="38"/>
      <c r="AG207" s="38"/>
      <c r="AH207" s="38"/>
      <c r="AI207" s="38"/>
      <c r="AJ207" s="38"/>
      <c r="AK207" s="38"/>
      <c r="AL207" s="39"/>
    </row>
    <row r="208" spans="6:38">
      <c r="F208" s="27"/>
      <c r="G208" s="12"/>
      <c r="H208" s="12"/>
      <c r="I208" s="12"/>
      <c r="J208" s="12"/>
      <c r="K208" s="12"/>
      <c r="L208" s="13">
        <f>IF(K208=Lijstjes!$G$4,0,IF(AND($C$12=Lijstjes!$B$2,LEN(F208)&gt;0),14500,IF(SUM(M208:Q208)&gt;0,MIN(14500,SUM(M208:Q208,S208:AL208)/2),0)))</f>
        <v>0</v>
      </c>
      <c r="M208" s="33"/>
      <c r="N208" s="33"/>
      <c r="O208" s="33"/>
      <c r="P208" s="33"/>
      <c r="Q208" s="33"/>
      <c r="R208" s="18"/>
      <c r="S208" s="38"/>
      <c r="T208" s="38"/>
      <c r="U208" s="38"/>
      <c r="V208" s="38"/>
      <c r="W208" s="38"/>
      <c r="X208" s="38"/>
      <c r="Y208" s="38"/>
      <c r="Z208" s="38"/>
      <c r="AA208" s="38"/>
      <c r="AB208" s="38"/>
      <c r="AC208" s="38"/>
      <c r="AD208" s="38"/>
      <c r="AE208" s="38"/>
      <c r="AF208" s="38"/>
      <c r="AG208" s="38"/>
      <c r="AH208" s="38"/>
      <c r="AI208" s="38"/>
      <c r="AJ208" s="38"/>
      <c r="AK208" s="38"/>
      <c r="AL208" s="39"/>
    </row>
    <row r="209" spans="6:38">
      <c r="F209" s="27"/>
      <c r="G209" s="12"/>
      <c r="H209" s="12"/>
      <c r="I209" s="12"/>
      <c r="J209" s="12"/>
      <c r="K209" s="12"/>
      <c r="L209" s="13">
        <f>IF(K209=Lijstjes!$G$4,0,IF(AND($C$12=Lijstjes!$B$2,LEN(F209)&gt;0),14500,IF(SUM(M209:Q209)&gt;0,MIN(14500,SUM(M209:Q209,S209:AL209)/2),0)))</f>
        <v>0</v>
      </c>
      <c r="M209" s="33"/>
      <c r="N209" s="33"/>
      <c r="O209" s="33"/>
      <c r="P209" s="33"/>
      <c r="Q209" s="33"/>
      <c r="R209" s="18"/>
      <c r="S209" s="38"/>
      <c r="T209" s="38"/>
      <c r="U209" s="38"/>
      <c r="V209" s="38"/>
      <c r="W209" s="38"/>
      <c r="X209" s="38"/>
      <c r="Y209" s="38"/>
      <c r="Z209" s="38"/>
      <c r="AA209" s="38"/>
      <c r="AB209" s="38"/>
      <c r="AC209" s="38"/>
      <c r="AD209" s="38"/>
      <c r="AE209" s="38"/>
      <c r="AF209" s="38"/>
      <c r="AG209" s="38"/>
      <c r="AH209" s="38"/>
      <c r="AI209" s="38"/>
      <c r="AJ209" s="38"/>
      <c r="AK209" s="38"/>
      <c r="AL209" s="39"/>
    </row>
    <row r="210" spans="6:38">
      <c r="F210" s="27"/>
      <c r="G210" s="12"/>
      <c r="H210" s="12"/>
      <c r="I210" s="12"/>
      <c r="J210" s="12"/>
      <c r="K210" s="12"/>
      <c r="L210" s="13">
        <f>IF(K210=Lijstjes!$G$4,0,IF(AND($C$12=Lijstjes!$B$2,LEN(F210)&gt;0),14500,IF(SUM(M210:Q210)&gt;0,MIN(14500,SUM(M210:Q210,S210:AL210)/2),0)))</f>
        <v>0</v>
      </c>
      <c r="M210" s="33"/>
      <c r="N210" s="33"/>
      <c r="O210" s="33"/>
      <c r="P210" s="33"/>
      <c r="Q210" s="33"/>
      <c r="R210" s="18"/>
      <c r="S210" s="38"/>
      <c r="T210" s="38"/>
      <c r="U210" s="38"/>
      <c r="V210" s="38"/>
      <c r="W210" s="38"/>
      <c r="X210" s="38"/>
      <c r="Y210" s="38"/>
      <c r="Z210" s="38"/>
      <c r="AA210" s="38"/>
      <c r="AB210" s="38"/>
      <c r="AC210" s="38"/>
      <c r="AD210" s="38"/>
      <c r="AE210" s="38"/>
      <c r="AF210" s="38"/>
      <c r="AG210" s="38"/>
      <c r="AH210" s="38"/>
      <c r="AI210" s="38"/>
      <c r="AJ210" s="38"/>
      <c r="AK210" s="38"/>
      <c r="AL210" s="39"/>
    </row>
    <row r="211" spans="6:38">
      <c r="F211" s="27"/>
      <c r="G211" s="12"/>
      <c r="H211" s="12"/>
      <c r="I211" s="12"/>
      <c r="J211" s="12"/>
      <c r="K211" s="12"/>
      <c r="L211" s="13">
        <f>IF(K211=Lijstjes!$G$4,0,IF(AND($C$12=Lijstjes!$B$2,LEN(F211)&gt;0),14500,IF(SUM(M211:Q211)&gt;0,MIN(14500,SUM(M211:Q211,S211:AL211)/2),0)))</f>
        <v>0</v>
      </c>
      <c r="M211" s="33"/>
      <c r="N211" s="33"/>
      <c r="O211" s="33"/>
      <c r="P211" s="33"/>
      <c r="Q211" s="33"/>
      <c r="R211" s="18"/>
      <c r="S211" s="38"/>
      <c r="T211" s="38"/>
      <c r="U211" s="38"/>
      <c r="V211" s="38"/>
      <c r="W211" s="38"/>
      <c r="X211" s="38"/>
      <c r="Y211" s="38"/>
      <c r="Z211" s="38"/>
      <c r="AA211" s="38"/>
      <c r="AB211" s="38"/>
      <c r="AC211" s="38"/>
      <c r="AD211" s="38"/>
      <c r="AE211" s="38"/>
      <c r="AF211" s="38"/>
      <c r="AG211" s="38"/>
      <c r="AH211" s="38"/>
      <c r="AI211" s="38"/>
      <c r="AJ211" s="38"/>
      <c r="AK211" s="38"/>
      <c r="AL211" s="39"/>
    </row>
    <row r="212" spans="6:38">
      <c r="F212" s="27"/>
      <c r="G212" s="12"/>
      <c r="H212" s="12"/>
      <c r="I212" s="12"/>
      <c r="J212" s="12"/>
      <c r="K212" s="12"/>
      <c r="L212" s="13">
        <f>IF(K212=Lijstjes!$G$4,0,IF(AND($C$12=Lijstjes!$B$2,LEN(F212)&gt;0),14500,IF(SUM(M212:Q212)&gt;0,MIN(14500,SUM(M212:Q212,S212:AL212)/2),0)))</f>
        <v>0</v>
      </c>
      <c r="M212" s="33"/>
      <c r="N212" s="33"/>
      <c r="O212" s="33"/>
      <c r="P212" s="33"/>
      <c r="Q212" s="33"/>
      <c r="R212" s="18"/>
      <c r="S212" s="38"/>
      <c r="T212" s="38"/>
      <c r="U212" s="38"/>
      <c r="V212" s="38"/>
      <c r="W212" s="38"/>
      <c r="X212" s="38"/>
      <c r="Y212" s="38"/>
      <c r="Z212" s="38"/>
      <c r="AA212" s="38"/>
      <c r="AB212" s="38"/>
      <c r="AC212" s="38"/>
      <c r="AD212" s="38"/>
      <c r="AE212" s="38"/>
      <c r="AF212" s="38"/>
      <c r="AG212" s="38"/>
      <c r="AH212" s="38"/>
      <c r="AI212" s="38"/>
      <c r="AJ212" s="38"/>
      <c r="AK212" s="38"/>
      <c r="AL212" s="39"/>
    </row>
    <row r="213" spans="6:38">
      <c r="F213" s="27"/>
      <c r="G213" s="12"/>
      <c r="H213" s="12"/>
      <c r="I213" s="12"/>
      <c r="J213" s="12"/>
      <c r="K213" s="12"/>
      <c r="L213" s="13">
        <f>IF(K213=Lijstjes!$G$4,0,IF(AND($C$12=Lijstjes!$B$2,LEN(F213)&gt;0),14500,IF(SUM(M213:Q213)&gt;0,MIN(14500,SUM(M213:Q213,S213:AL213)/2),0)))</f>
        <v>0</v>
      </c>
      <c r="M213" s="33"/>
      <c r="N213" s="33"/>
      <c r="O213" s="33"/>
      <c r="P213" s="33"/>
      <c r="Q213" s="33"/>
      <c r="R213" s="18"/>
      <c r="S213" s="38"/>
      <c r="T213" s="38"/>
      <c r="U213" s="38"/>
      <c r="V213" s="38"/>
      <c r="W213" s="38"/>
      <c r="X213" s="38"/>
      <c r="Y213" s="38"/>
      <c r="Z213" s="38"/>
      <c r="AA213" s="38"/>
      <c r="AB213" s="38"/>
      <c r="AC213" s="38"/>
      <c r="AD213" s="38"/>
      <c r="AE213" s="38"/>
      <c r="AF213" s="38"/>
      <c r="AG213" s="38"/>
      <c r="AH213" s="38"/>
      <c r="AI213" s="38"/>
      <c r="AJ213" s="38"/>
      <c r="AK213" s="38"/>
      <c r="AL213" s="39"/>
    </row>
    <row r="214" spans="6:38">
      <c r="F214" s="27"/>
      <c r="G214" s="12"/>
      <c r="H214" s="12"/>
      <c r="I214" s="12"/>
      <c r="J214" s="12"/>
      <c r="K214" s="12"/>
      <c r="L214" s="13">
        <f>IF(K214=Lijstjes!$G$4,0,IF(AND($C$12=Lijstjes!$B$2,LEN(F214)&gt;0),14500,IF(SUM(M214:Q214)&gt;0,MIN(14500,SUM(M214:Q214,S214:AL214)/2),0)))</f>
        <v>0</v>
      </c>
      <c r="M214" s="33"/>
      <c r="N214" s="33"/>
      <c r="O214" s="33"/>
      <c r="P214" s="33"/>
      <c r="Q214" s="33"/>
      <c r="R214" s="18"/>
      <c r="S214" s="38"/>
      <c r="T214" s="38"/>
      <c r="U214" s="38"/>
      <c r="V214" s="38"/>
      <c r="W214" s="38"/>
      <c r="X214" s="38"/>
      <c r="Y214" s="38"/>
      <c r="Z214" s="38"/>
      <c r="AA214" s="38"/>
      <c r="AB214" s="38"/>
      <c r="AC214" s="38"/>
      <c r="AD214" s="38"/>
      <c r="AE214" s="38"/>
      <c r="AF214" s="38"/>
      <c r="AG214" s="38"/>
      <c r="AH214" s="38"/>
      <c r="AI214" s="38"/>
      <c r="AJ214" s="38"/>
      <c r="AK214" s="38"/>
      <c r="AL214" s="39"/>
    </row>
    <row r="215" spans="6:38">
      <c r="F215" s="27"/>
      <c r="G215" s="12"/>
      <c r="H215" s="12"/>
      <c r="I215" s="12"/>
      <c r="J215" s="12"/>
      <c r="K215" s="12"/>
      <c r="L215" s="13">
        <f>IF(K215=Lijstjes!$G$4,0,IF(AND($C$12=Lijstjes!$B$2,LEN(F215)&gt;0),14500,IF(SUM(M215:Q215)&gt;0,MIN(14500,SUM(M215:Q215,S215:AL215)/2),0)))</f>
        <v>0</v>
      </c>
      <c r="M215" s="33"/>
      <c r="N215" s="33"/>
      <c r="O215" s="33"/>
      <c r="P215" s="33"/>
      <c r="Q215" s="33"/>
      <c r="R215" s="18"/>
      <c r="S215" s="38"/>
      <c r="T215" s="38"/>
      <c r="U215" s="38"/>
      <c r="V215" s="38"/>
      <c r="W215" s="38"/>
      <c r="X215" s="38"/>
      <c r="Y215" s="38"/>
      <c r="Z215" s="38"/>
      <c r="AA215" s="38"/>
      <c r="AB215" s="38"/>
      <c r="AC215" s="38"/>
      <c r="AD215" s="38"/>
      <c r="AE215" s="38"/>
      <c r="AF215" s="38"/>
      <c r="AG215" s="38"/>
      <c r="AH215" s="38"/>
      <c r="AI215" s="38"/>
      <c r="AJ215" s="38"/>
      <c r="AK215" s="38"/>
      <c r="AL215" s="39"/>
    </row>
    <row r="216" spans="6:38">
      <c r="F216" s="27"/>
      <c r="G216" s="12"/>
      <c r="H216" s="12"/>
      <c r="I216" s="12"/>
      <c r="J216" s="12"/>
      <c r="K216" s="12"/>
      <c r="L216" s="13">
        <f>IF(K216=Lijstjes!$G$4,0,IF(AND($C$12=Lijstjes!$B$2,LEN(F216)&gt;0),14500,IF(SUM(M216:Q216)&gt;0,MIN(14500,SUM(M216:Q216,S216:AL216)/2),0)))</f>
        <v>0</v>
      </c>
      <c r="M216" s="33"/>
      <c r="N216" s="33"/>
      <c r="O216" s="33"/>
      <c r="P216" s="33"/>
      <c r="Q216" s="33"/>
      <c r="R216" s="18"/>
      <c r="S216" s="38"/>
      <c r="T216" s="38"/>
      <c r="U216" s="38"/>
      <c r="V216" s="38"/>
      <c r="W216" s="38"/>
      <c r="X216" s="38"/>
      <c r="Y216" s="38"/>
      <c r="Z216" s="38"/>
      <c r="AA216" s="38"/>
      <c r="AB216" s="38"/>
      <c r="AC216" s="38"/>
      <c r="AD216" s="38"/>
      <c r="AE216" s="38"/>
      <c r="AF216" s="38"/>
      <c r="AG216" s="38"/>
      <c r="AH216" s="38"/>
      <c r="AI216" s="38"/>
      <c r="AJ216" s="38"/>
      <c r="AK216" s="38"/>
      <c r="AL216" s="39"/>
    </row>
    <row r="217" spans="6:38">
      <c r="F217" s="27"/>
      <c r="G217" s="12"/>
      <c r="H217" s="12"/>
      <c r="I217" s="12"/>
      <c r="J217" s="12"/>
      <c r="K217" s="12"/>
      <c r="L217" s="13">
        <f>IF(K217=Lijstjes!$G$4,0,IF(AND($C$12=Lijstjes!$B$2,LEN(F217)&gt;0),14500,IF(SUM(M217:Q217)&gt;0,MIN(14500,SUM(M217:Q217,S217:AL217)/2),0)))</f>
        <v>0</v>
      </c>
      <c r="M217" s="33"/>
      <c r="N217" s="33"/>
      <c r="O217" s="33"/>
      <c r="P217" s="33"/>
      <c r="Q217" s="33"/>
      <c r="R217" s="18"/>
      <c r="S217" s="38"/>
      <c r="T217" s="38"/>
      <c r="U217" s="38"/>
      <c r="V217" s="38"/>
      <c r="W217" s="38"/>
      <c r="X217" s="38"/>
      <c r="Y217" s="38"/>
      <c r="Z217" s="38"/>
      <c r="AA217" s="38"/>
      <c r="AB217" s="38"/>
      <c r="AC217" s="38"/>
      <c r="AD217" s="38"/>
      <c r="AE217" s="38"/>
      <c r="AF217" s="38"/>
      <c r="AG217" s="38"/>
      <c r="AH217" s="38"/>
      <c r="AI217" s="38"/>
      <c r="AJ217" s="38"/>
      <c r="AK217" s="38"/>
      <c r="AL217" s="39"/>
    </row>
    <row r="218" spans="6:38">
      <c r="F218" s="27"/>
      <c r="G218" s="12"/>
      <c r="H218" s="12"/>
      <c r="I218" s="12"/>
      <c r="J218" s="12"/>
      <c r="K218" s="12"/>
      <c r="L218" s="13">
        <f>IF(K218=Lijstjes!$G$4,0,IF(AND($C$12=Lijstjes!$B$2,LEN(F218)&gt;0),14500,IF(SUM(M218:Q218)&gt;0,MIN(14500,SUM(M218:Q218,S218:AL218)/2),0)))</f>
        <v>0</v>
      </c>
      <c r="M218" s="33"/>
      <c r="N218" s="33"/>
      <c r="O218" s="33"/>
      <c r="P218" s="33"/>
      <c r="Q218" s="33"/>
      <c r="R218" s="18"/>
      <c r="S218" s="38"/>
      <c r="T218" s="38"/>
      <c r="U218" s="38"/>
      <c r="V218" s="38"/>
      <c r="W218" s="38"/>
      <c r="X218" s="38"/>
      <c r="Y218" s="38"/>
      <c r="Z218" s="38"/>
      <c r="AA218" s="38"/>
      <c r="AB218" s="38"/>
      <c r="AC218" s="38"/>
      <c r="AD218" s="38"/>
      <c r="AE218" s="38"/>
      <c r="AF218" s="38"/>
      <c r="AG218" s="38"/>
      <c r="AH218" s="38"/>
      <c r="AI218" s="38"/>
      <c r="AJ218" s="38"/>
      <c r="AK218" s="38"/>
      <c r="AL218" s="39"/>
    </row>
    <row r="219" spans="6:38">
      <c r="F219" s="27"/>
      <c r="G219" s="12"/>
      <c r="H219" s="12"/>
      <c r="I219" s="12"/>
      <c r="J219" s="12"/>
      <c r="K219" s="12"/>
      <c r="L219" s="13">
        <f>IF(K219=Lijstjes!$G$4,0,IF(AND($C$12=Lijstjes!$B$2,LEN(F219)&gt;0),14500,IF(SUM(M219:Q219)&gt;0,MIN(14500,SUM(M219:Q219,S219:AL219)/2),0)))</f>
        <v>0</v>
      </c>
      <c r="M219" s="33"/>
      <c r="N219" s="33"/>
      <c r="O219" s="33"/>
      <c r="P219" s="33"/>
      <c r="Q219" s="33"/>
      <c r="R219" s="18"/>
      <c r="S219" s="38"/>
      <c r="T219" s="38"/>
      <c r="U219" s="38"/>
      <c r="V219" s="38"/>
      <c r="W219" s="38"/>
      <c r="X219" s="38"/>
      <c r="Y219" s="38"/>
      <c r="Z219" s="38"/>
      <c r="AA219" s="38"/>
      <c r="AB219" s="38"/>
      <c r="AC219" s="38"/>
      <c r="AD219" s="38"/>
      <c r="AE219" s="38"/>
      <c r="AF219" s="38"/>
      <c r="AG219" s="38"/>
      <c r="AH219" s="38"/>
      <c r="AI219" s="38"/>
      <c r="AJ219" s="38"/>
      <c r="AK219" s="38"/>
      <c r="AL219" s="39"/>
    </row>
    <row r="220" spans="6:38">
      <c r="F220" s="27"/>
      <c r="G220" s="12"/>
      <c r="H220" s="12"/>
      <c r="I220" s="12"/>
      <c r="J220" s="12"/>
      <c r="K220" s="12"/>
      <c r="L220" s="13">
        <f>IF(K220=Lijstjes!$G$4,0,IF(AND($C$12=Lijstjes!$B$2,LEN(F220)&gt;0),14500,IF(SUM(M220:Q220)&gt;0,MIN(14500,SUM(M220:Q220,S220:AL220)/2),0)))</f>
        <v>0</v>
      </c>
      <c r="M220" s="33"/>
      <c r="N220" s="33"/>
      <c r="O220" s="33"/>
      <c r="P220" s="33"/>
      <c r="Q220" s="33"/>
      <c r="R220" s="18"/>
      <c r="S220" s="38"/>
      <c r="T220" s="38"/>
      <c r="U220" s="38"/>
      <c r="V220" s="38"/>
      <c r="W220" s="38"/>
      <c r="X220" s="38"/>
      <c r="Y220" s="38"/>
      <c r="Z220" s="38"/>
      <c r="AA220" s="38"/>
      <c r="AB220" s="38"/>
      <c r="AC220" s="38"/>
      <c r="AD220" s="38"/>
      <c r="AE220" s="38"/>
      <c r="AF220" s="38"/>
      <c r="AG220" s="38"/>
      <c r="AH220" s="38"/>
      <c r="AI220" s="38"/>
      <c r="AJ220" s="38"/>
      <c r="AK220" s="38"/>
      <c r="AL220" s="39"/>
    </row>
    <row r="221" spans="6:38">
      <c r="F221" s="27"/>
      <c r="G221" s="12"/>
      <c r="H221" s="12"/>
      <c r="I221" s="12"/>
      <c r="J221" s="12"/>
      <c r="K221" s="12"/>
      <c r="L221" s="13">
        <f>IF(K221=Lijstjes!$G$4,0,IF(AND($C$12=Lijstjes!$B$2,LEN(F221)&gt;0),14500,IF(SUM(M221:Q221)&gt;0,MIN(14500,SUM(M221:Q221,S221:AL221)/2),0)))</f>
        <v>0</v>
      </c>
      <c r="M221" s="33"/>
      <c r="N221" s="33"/>
      <c r="O221" s="33"/>
      <c r="P221" s="33"/>
      <c r="Q221" s="33"/>
      <c r="R221" s="18"/>
      <c r="S221" s="38"/>
      <c r="T221" s="38"/>
      <c r="U221" s="38"/>
      <c r="V221" s="38"/>
      <c r="W221" s="38"/>
      <c r="X221" s="38"/>
      <c r="Y221" s="38"/>
      <c r="Z221" s="38"/>
      <c r="AA221" s="38"/>
      <c r="AB221" s="38"/>
      <c r="AC221" s="38"/>
      <c r="AD221" s="38"/>
      <c r="AE221" s="38"/>
      <c r="AF221" s="38"/>
      <c r="AG221" s="38"/>
      <c r="AH221" s="38"/>
      <c r="AI221" s="38"/>
      <c r="AJ221" s="38"/>
      <c r="AK221" s="38"/>
      <c r="AL221" s="39"/>
    </row>
    <row r="222" spans="6:38">
      <c r="F222" s="27"/>
      <c r="G222" s="12"/>
      <c r="H222" s="12"/>
      <c r="I222" s="12"/>
      <c r="J222" s="12"/>
      <c r="K222" s="12"/>
      <c r="L222" s="13">
        <f>IF(K222=Lijstjes!$G$4,0,IF(AND($C$12=Lijstjes!$B$2,LEN(F222)&gt;0),14500,IF(SUM(M222:Q222)&gt;0,MIN(14500,SUM(M222:Q222,S222:AL222)/2),0)))</f>
        <v>0</v>
      </c>
      <c r="M222" s="33"/>
      <c r="N222" s="33"/>
      <c r="O222" s="33"/>
      <c r="P222" s="33"/>
      <c r="Q222" s="33"/>
      <c r="R222" s="18"/>
      <c r="S222" s="38"/>
      <c r="T222" s="38"/>
      <c r="U222" s="38"/>
      <c r="V222" s="38"/>
      <c r="W222" s="38"/>
      <c r="X222" s="38"/>
      <c r="Y222" s="38"/>
      <c r="Z222" s="38"/>
      <c r="AA222" s="38"/>
      <c r="AB222" s="38"/>
      <c r="AC222" s="38"/>
      <c r="AD222" s="38"/>
      <c r="AE222" s="38"/>
      <c r="AF222" s="38"/>
      <c r="AG222" s="38"/>
      <c r="AH222" s="38"/>
      <c r="AI222" s="38"/>
      <c r="AJ222" s="38"/>
      <c r="AK222" s="38"/>
      <c r="AL222" s="39"/>
    </row>
    <row r="223" spans="6:38">
      <c r="F223" s="27"/>
      <c r="G223" s="12"/>
      <c r="H223" s="12"/>
      <c r="I223" s="12"/>
      <c r="J223" s="12"/>
      <c r="K223" s="12"/>
      <c r="L223" s="13">
        <f>IF(K223=Lijstjes!$G$4,0,IF(AND($C$12=Lijstjes!$B$2,LEN(F223)&gt;0),14500,IF(SUM(M223:Q223)&gt;0,MIN(14500,SUM(M223:Q223,S223:AL223)/2),0)))</f>
        <v>0</v>
      </c>
      <c r="M223" s="33"/>
      <c r="N223" s="33"/>
      <c r="O223" s="33"/>
      <c r="P223" s="33"/>
      <c r="Q223" s="33"/>
      <c r="R223" s="18"/>
      <c r="S223" s="38"/>
      <c r="T223" s="38"/>
      <c r="U223" s="38"/>
      <c r="V223" s="38"/>
      <c r="W223" s="38"/>
      <c r="X223" s="38"/>
      <c r="Y223" s="38"/>
      <c r="Z223" s="38"/>
      <c r="AA223" s="38"/>
      <c r="AB223" s="38"/>
      <c r="AC223" s="38"/>
      <c r="AD223" s="38"/>
      <c r="AE223" s="38"/>
      <c r="AF223" s="38"/>
      <c r="AG223" s="38"/>
      <c r="AH223" s="38"/>
      <c r="AI223" s="38"/>
      <c r="AJ223" s="38"/>
      <c r="AK223" s="38"/>
      <c r="AL223" s="39"/>
    </row>
    <row r="224" spans="6:38">
      <c r="F224" s="27"/>
      <c r="G224" s="12"/>
      <c r="H224" s="12"/>
      <c r="I224" s="12"/>
      <c r="J224" s="12"/>
      <c r="K224" s="12"/>
      <c r="L224" s="13">
        <f>IF(K224=Lijstjes!$G$4,0,IF(AND($C$12=Lijstjes!$B$2,LEN(F224)&gt;0),14500,IF(SUM(M224:Q224)&gt;0,MIN(14500,SUM(M224:Q224,S224:AL224)/2),0)))</f>
        <v>0</v>
      </c>
      <c r="M224" s="33"/>
      <c r="N224" s="33"/>
      <c r="O224" s="33"/>
      <c r="P224" s="33"/>
      <c r="Q224" s="33"/>
      <c r="R224" s="18"/>
      <c r="S224" s="38"/>
      <c r="T224" s="38"/>
      <c r="U224" s="38"/>
      <c r="V224" s="38"/>
      <c r="W224" s="38"/>
      <c r="X224" s="38"/>
      <c r="Y224" s="38"/>
      <c r="Z224" s="38"/>
      <c r="AA224" s="38"/>
      <c r="AB224" s="38"/>
      <c r="AC224" s="38"/>
      <c r="AD224" s="38"/>
      <c r="AE224" s="38"/>
      <c r="AF224" s="38"/>
      <c r="AG224" s="38"/>
      <c r="AH224" s="38"/>
      <c r="AI224" s="38"/>
      <c r="AJ224" s="38"/>
      <c r="AK224" s="38"/>
      <c r="AL224" s="39"/>
    </row>
    <row r="225" spans="6:38">
      <c r="F225" s="27"/>
      <c r="G225" s="12"/>
      <c r="H225" s="12"/>
      <c r="I225" s="12"/>
      <c r="J225" s="12"/>
      <c r="K225" s="12"/>
      <c r="L225" s="13">
        <f>IF(K225=Lijstjes!$G$4,0,IF(AND($C$12=Lijstjes!$B$2,LEN(F225)&gt;0),14500,IF(SUM(M225:Q225)&gt;0,MIN(14500,SUM(M225:Q225,S225:AL225)/2),0)))</f>
        <v>0</v>
      </c>
      <c r="M225" s="33"/>
      <c r="N225" s="33"/>
      <c r="O225" s="33"/>
      <c r="P225" s="33"/>
      <c r="Q225" s="33"/>
      <c r="R225" s="18"/>
      <c r="S225" s="38"/>
      <c r="T225" s="38"/>
      <c r="U225" s="38"/>
      <c r="V225" s="38"/>
      <c r="W225" s="38"/>
      <c r="X225" s="38"/>
      <c r="Y225" s="38"/>
      <c r="Z225" s="38"/>
      <c r="AA225" s="38"/>
      <c r="AB225" s="38"/>
      <c r="AC225" s="38"/>
      <c r="AD225" s="38"/>
      <c r="AE225" s="38"/>
      <c r="AF225" s="38"/>
      <c r="AG225" s="38"/>
      <c r="AH225" s="38"/>
      <c r="AI225" s="38"/>
      <c r="AJ225" s="38"/>
      <c r="AK225" s="38"/>
      <c r="AL225" s="39"/>
    </row>
    <row r="226" spans="6:38">
      <c r="F226" s="27"/>
      <c r="G226" s="12"/>
      <c r="H226" s="12"/>
      <c r="I226" s="12"/>
      <c r="J226" s="12"/>
      <c r="K226" s="12"/>
      <c r="L226" s="13">
        <f>IF(K226=Lijstjes!$G$4,0,IF(AND($C$12=Lijstjes!$B$2,LEN(F226)&gt;0),14500,IF(SUM(M226:Q226)&gt;0,MIN(14500,SUM(M226:Q226,S226:AL226)/2),0)))</f>
        <v>0</v>
      </c>
      <c r="M226" s="33"/>
      <c r="N226" s="33"/>
      <c r="O226" s="33"/>
      <c r="P226" s="33"/>
      <c r="Q226" s="33"/>
      <c r="R226" s="18"/>
      <c r="S226" s="38"/>
      <c r="T226" s="38"/>
      <c r="U226" s="38"/>
      <c r="V226" s="38"/>
      <c r="W226" s="38"/>
      <c r="X226" s="38"/>
      <c r="Y226" s="38"/>
      <c r="Z226" s="38"/>
      <c r="AA226" s="38"/>
      <c r="AB226" s="38"/>
      <c r="AC226" s="38"/>
      <c r="AD226" s="38"/>
      <c r="AE226" s="38"/>
      <c r="AF226" s="38"/>
      <c r="AG226" s="38"/>
      <c r="AH226" s="38"/>
      <c r="AI226" s="38"/>
      <c r="AJ226" s="38"/>
      <c r="AK226" s="38"/>
      <c r="AL226" s="39"/>
    </row>
    <row r="227" spans="6:38">
      <c r="F227" s="27"/>
      <c r="G227" s="12"/>
      <c r="H227" s="12"/>
      <c r="I227" s="12"/>
      <c r="J227" s="12"/>
      <c r="K227" s="12"/>
      <c r="L227" s="13">
        <f>IF(K227=Lijstjes!$G$4,0,IF(AND($C$12=Lijstjes!$B$2,LEN(F227)&gt;0),14500,IF(SUM(M227:Q227)&gt;0,MIN(14500,SUM(M227:Q227,S227:AL227)/2),0)))</f>
        <v>0</v>
      </c>
      <c r="M227" s="33"/>
      <c r="N227" s="33"/>
      <c r="O227" s="33"/>
      <c r="P227" s="33"/>
      <c r="Q227" s="33"/>
      <c r="R227" s="18"/>
      <c r="S227" s="38"/>
      <c r="T227" s="38"/>
      <c r="U227" s="38"/>
      <c r="V227" s="38"/>
      <c r="W227" s="38"/>
      <c r="X227" s="38"/>
      <c r="Y227" s="38"/>
      <c r="Z227" s="38"/>
      <c r="AA227" s="38"/>
      <c r="AB227" s="38"/>
      <c r="AC227" s="38"/>
      <c r="AD227" s="38"/>
      <c r="AE227" s="38"/>
      <c r="AF227" s="38"/>
      <c r="AG227" s="38"/>
      <c r="AH227" s="38"/>
      <c r="AI227" s="38"/>
      <c r="AJ227" s="38"/>
      <c r="AK227" s="38"/>
      <c r="AL227" s="39"/>
    </row>
    <row r="228" spans="6:38">
      <c r="F228" s="27"/>
      <c r="G228" s="12"/>
      <c r="H228" s="12"/>
      <c r="I228" s="12"/>
      <c r="J228" s="12"/>
      <c r="K228" s="12"/>
      <c r="L228" s="13">
        <f>IF(K228=Lijstjes!$G$4,0,IF(AND($C$12=Lijstjes!$B$2,LEN(F228)&gt;0),14500,IF(SUM(M228:Q228)&gt;0,MIN(14500,SUM(M228:Q228,S228:AL228)/2),0)))</f>
        <v>0</v>
      </c>
      <c r="M228" s="33"/>
      <c r="N228" s="33"/>
      <c r="O228" s="33"/>
      <c r="P228" s="33"/>
      <c r="Q228" s="33"/>
      <c r="R228" s="18"/>
      <c r="S228" s="38"/>
      <c r="T228" s="38"/>
      <c r="U228" s="38"/>
      <c r="V228" s="38"/>
      <c r="W228" s="38"/>
      <c r="X228" s="38"/>
      <c r="Y228" s="38"/>
      <c r="Z228" s="38"/>
      <c r="AA228" s="38"/>
      <c r="AB228" s="38"/>
      <c r="AC228" s="38"/>
      <c r="AD228" s="38"/>
      <c r="AE228" s="38"/>
      <c r="AF228" s="38"/>
      <c r="AG228" s="38"/>
      <c r="AH228" s="38"/>
      <c r="AI228" s="38"/>
      <c r="AJ228" s="38"/>
      <c r="AK228" s="38"/>
      <c r="AL228" s="39"/>
    </row>
    <row r="229" spans="6:38">
      <c r="F229" s="27"/>
      <c r="G229" s="12"/>
      <c r="H229" s="12"/>
      <c r="I229" s="12"/>
      <c r="J229" s="12"/>
      <c r="K229" s="12"/>
      <c r="L229" s="13">
        <f>IF(K229=Lijstjes!$G$4,0,IF(AND($C$12=Lijstjes!$B$2,LEN(F229)&gt;0),14500,IF(SUM(M229:Q229)&gt;0,MIN(14500,SUM(M229:Q229,S229:AL229)/2),0)))</f>
        <v>0</v>
      </c>
      <c r="M229" s="33"/>
      <c r="N229" s="33"/>
      <c r="O229" s="33"/>
      <c r="P229" s="33"/>
      <c r="Q229" s="33"/>
      <c r="R229" s="18"/>
      <c r="S229" s="38"/>
      <c r="T229" s="38"/>
      <c r="U229" s="38"/>
      <c r="V229" s="38"/>
      <c r="W229" s="38"/>
      <c r="X229" s="38"/>
      <c r="Y229" s="38"/>
      <c r="Z229" s="38"/>
      <c r="AA229" s="38"/>
      <c r="AB229" s="38"/>
      <c r="AC229" s="38"/>
      <c r="AD229" s="38"/>
      <c r="AE229" s="38"/>
      <c r="AF229" s="38"/>
      <c r="AG229" s="38"/>
      <c r="AH229" s="38"/>
      <c r="AI229" s="38"/>
      <c r="AJ229" s="38"/>
      <c r="AK229" s="38"/>
      <c r="AL229" s="39"/>
    </row>
    <row r="230" spans="6:38">
      <c r="F230" s="27"/>
      <c r="G230" s="12"/>
      <c r="H230" s="12"/>
      <c r="I230" s="12"/>
      <c r="J230" s="12"/>
      <c r="K230" s="12"/>
      <c r="L230" s="13">
        <f>IF(K230=Lijstjes!$G$4,0,IF(AND($C$12=Lijstjes!$B$2,LEN(F230)&gt;0),14500,IF(SUM(M230:Q230)&gt;0,MIN(14500,SUM(M230:Q230,S230:AL230)/2),0)))</f>
        <v>0</v>
      </c>
      <c r="M230" s="33"/>
      <c r="N230" s="33"/>
      <c r="O230" s="33"/>
      <c r="P230" s="33"/>
      <c r="Q230" s="33"/>
      <c r="R230" s="18"/>
      <c r="S230" s="38"/>
      <c r="T230" s="38"/>
      <c r="U230" s="38"/>
      <c r="V230" s="38"/>
      <c r="W230" s="38"/>
      <c r="X230" s="38"/>
      <c r="Y230" s="38"/>
      <c r="Z230" s="38"/>
      <c r="AA230" s="38"/>
      <c r="AB230" s="38"/>
      <c r="AC230" s="38"/>
      <c r="AD230" s="38"/>
      <c r="AE230" s="38"/>
      <c r="AF230" s="38"/>
      <c r="AG230" s="38"/>
      <c r="AH230" s="38"/>
      <c r="AI230" s="38"/>
      <c r="AJ230" s="38"/>
      <c r="AK230" s="38"/>
      <c r="AL230" s="39"/>
    </row>
    <row r="231" spans="6:38">
      <c r="F231" s="27"/>
      <c r="G231" s="12"/>
      <c r="H231" s="12"/>
      <c r="I231" s="12"/>
      <c r="J231" s="12"/>
      <c r="K231" s="12"/>
      <c r="L231" s="13">
        <f>IF(K231=Lijstjes!$G$4,0,IF(AND($C$12=Lijstjes!$B$2,LEN(F231)&gt;0),14500,IF(SUM(M231:Q231)&gt;0,MIN(14500,SUM(M231:Q231,S231:AL231)/2),0)))</f>
        <v>0</v>
      </c>
      <c r="M231" s="33"/>
      <c r="N231" s="33"/>
      <c r="O231" s="33"/>
      <c r="P231" s="33"/>
      <c r="Q231" s="33"/>
      <c r="R231" s="18"/>
      <c r="S231" s="38"/>
      <c r="T231" s="38"/>
      <c r="U231" s="38"/>
      <c r="V231" s="38"/>
      <c r="W231" s="38"/>
      <c r="X231" s="38"/>
      <c r="Y231" s="38"/>
      <c r="Z231" s="38"/>
      <c r="AA231" s="38"/>
      <c r="AB231" s="38"/>
      <c r="AC231" s="38"/>
      <c r="AD231" s="38"/>
      <c r="AE231" s="38"/>
      <c r="AF231" s="38"/>
      <c r="AG231" s="38"/>
      <c r="AH231" s="38"/>
      <c r="AI231" s="38"/>
      <c r="AJ231" s="38"/>
      <c r="AK231" s="38"/>
      <c r="AL231" s="39"/>
    </row>
    <row r="232" spans="6:38">
      <c r="F232" s="27"/>
      <c r="G232" s="12"/>
      <c r="H232" s="12"/>
      <c r="I232" s="12"/>
      <c r="J232" s="12"/>
      <c r="K232" s="12"/>
      <c r="L232" s="13">
        <f>IF(K232=Lijstjes!$G$4,0,IF(AND($C$12=Lijstjes!$B$2,LEN(F232)&gt;0),14500,IF(SUM(M232:Q232)&gt;0,MIN(14500,SUM(M232:Q232,S232:AL232)/2),0)))</f>
        <v>0</v>
      </c>
      <c r="M232" s="33"/>
      <c r="N232" s="33"/>
      <c r="O232" s="33"/>
      <c r="P232" s="33"/>
      <c r="Q232" s="33"/>
      <c r="R232" s="18"/>
      <c r="S232" s="38"/>
      <c r="T232" s="38"/>
      <c r="U232" s="38"/>
      <c r="V232" s="38"/>
      <c r="W232" s="38"/>
      <c r="X232" s="38"/>
      <c r="Y232" s="38"/>
      <c r="Z232" s="38"/>
      <c r="AA232" s="38"/>
      <c r="AB232" s="38"/>
      <c r="AC232" s="38"/>
      <c r="AD232" s="38"/>
      <c r="AE232" s="38"/>
      <c r="AF232" s="38"/>
      <c r="AG232" s="38"/>
      <c r="AH232" s="38"/>
      <c r="AI232" s="38"/>
      <c r="AJ232" s="38"/>
      <c r="AK232" s="38"/>
      <c r="AL232" s="39"/>
    </row>
    <row r="233" spans="6:38">
      <c r="F233" s="27"/>
      <c r="G233" s="12"/>
      <c r="H233" s="12"/>
      <c r="I233" s="12"/>
      <c r="J233" s="12"/>
      <c r="K233" s="12"/>
      <c r="L233" s="13">
        <f>IF(K233=Lijstjes!$G$4,0,IF(AND($C$12=Lijstjes!$B$2,LEN(F233)&gt;0),14500,IF(SUM(M233:Q233)&gt;0,MIN(14500,SUM(M233:Q233,S233:AL233)/2),0)))</f>
        <v>0</v>
      </c>
      <c r="M233" s="33"/>
      <c r="N233" s="33"/>
      <c r="O233" s="33"/>
      <c r="P233" s="33"/>
      <c r="Q233" s="33"/>
      <c r="R233" s="18"/>
      <c r="S233" s="38"/>
      <c r="T233" s="38"/>
      <c r="U233" s="38"/>
      <c r="V233" s="38"/>
      <c r="W233" s="38"/>
      <c r="X233" s="38"/>
      <c r="Y233" s="38"/>
      <c r="Z233" s="38"/>
      <c r="AA233" s="38"/>
      <c r="AB233" s="38"/>
      <c r="AC233" s="38"/>
      <c r="AD233" s="38"/>
      <c r="AE233" s="38"/>
      <c r="AF233" s="38"/>
      <c r="AG233" s="38"/>
      <c r="AH233" s="38"/>
      <c r="AI233" s="38"/>
      <c r="AJ233" s="38"/>
      <c r="AK233" s="38"/>
      <c r="AL233" s="39"/>
    </row>
    <row r="234" spans="6:38">
      <c r="F234" s="27"/>
      <c r="G234" s="12"/>
      <c r="H234" s="12"/>
      <c r="I234" s="12"/>
      <c r="J234" s="12"/>
      <c r="K234" s="12"/>
      <c r="L234" s="13">
        <f>IF(K234=Lijstjes!$G$4,0,IF(AND($C$12=Lijstjes!$B$2,LEN(F234)&gt;0),14500,IF(SUM(M234:Q234)&gt;0,MIN(14500,SUM(M234:Q234,S234:AL234)/2),0)))</f>
        <v>0</v>
      </c>
      <c r="M234" s="33"/>
      <c r="N234" s="33"/>
      <c r="O234" s="33"/>
      <c r="P234" s="33"/>
      <c r="Q234" s="33"/>
      <c r="R234" s="18"/>
      <c r="S234" s="38"/>
      <c r="T234" s="38"/>
      <c r="U234" s="38"/>
      <c r="V234" s="38"/>
      <c r="W234" s="38"/>
      <c r="X234" s="38"/>
      <c r="Y234" s="38"/>
      <c r="Z234" s="38"/>
      <c r="AA234" s="38"/>
      <c r="AB234" s="38"/>
      <c r="AC234" s="38"/>
      <c r="AD234" s="38"/>
      <c r="AE234" s="38"/>
      <c r="AF234" s="38"/>
      <c r="AG234" s="38"/>
      <c r="AH234" s="38"/>
      <c r="AI234" s="38"/>
      <c r="AJ234" s="38"/>
      <c r="AK234" s="38"/>
      <c r="AL234" s="39"/>
    </row>
    <row r="235" spans="6:38">
      <c r="F235" s="27"/>
      <c r="G235" s="12"/>
      <c r="H235" s="12"/>
      <c r="I235" s="12"/>
      <c r="J235" s="12"/>
      <c r="K235" s="12"/>
      <c r="L235" s="13">
        <f>IF(K235=Lijstjes!$G$4,0,IF(AND($C$12=Lijstjes!$B$2,LEN(F235)&gt;0),14500,IF(SUM(M235:Q235)&gt;0,MIN(14500,SUM(M235:Q235,S235:AL235)/2),0)))</f>
        <v>0</v>
      </c>
      <c r="M235" s="33"/>
      <c r="N235" s="33"/>
      <c r="O235" s="33"/>
      <c r="P235" s="33"/>
      <c r="Q235" s="33"/>
      <c r="R235" s="18"/>
      <c r="S235" s="38"/>
      <c r="T235" s="38"/>
      <c r="U235" s="38"/>
      <c r="V235" s="38"/>
      <c r="W235" s="38"/>
      <c r="X235" s="38"/>
      <c r="Y235" s="38"/>
      <c r="Z235" s="38"/>
      <c r="AA235" s="38"/>
      <c r="AB235" s="38"/>
      <c r="AC235" s="38"/>
      <c r="AD235" s="38"/>
      <c r="AE235" s="38"/>
      <c r="AF235" s="38"/>
      <c r="AG235" s="38"/>
      <c r="AH235" s="38"/>
      <c r="AI235" s="38"/>
      <c r="AJ235" s="38"/>
      <c r="AK235" s="38"/>
      <c r="AL235" s="39"/>
    </row>
    <row r="236" spans="6:38">
      <c r="F236" s="27"/>
      <c r="G236" s="12"/>
      <c r="H236" s="12"/>
      <c r="I236" s="12"/>
      <c r="J236" s="12"/>
      <c r="K236" s="12"/>
      <c r="L236" s="13">
        <f>IF(K236=Lijstjes!$G$4,0,IF(AND($C$12=Lijstjes!$B$2,LEN(F236)&gt;0),14500,IF(SUM(M236:Q236)&gt;0,MIN(14500,SUM(M236:Q236,S236:AL236)/2),0)))</f>
        <v>0</v>
      </c>
      <c r="M236" s="33"/>
      <c r="N236" s="33"/>
      <c r="O236" s="33"/>
      <c r="P236" s="33"/>
      <c r="Q236" s="33"/>
      <c r="R236" s="18"/>
      <c r="S236" s="38"/>
      <c r="T236" s="38"/>
      <c r="U236" s="38"/>
      <c r="V236" s="38"/>
      <c r="W236" s="38"/>
      <c r="X236" s="38"/>
      <c r="Y236" s="38"/>
      <c r="Z236" s="38"/>
      <c r="AA236" s="38"/>
      <c r="AB236" s="38"/>
      <c r="AC236" s="38"/>
      <c r="AD236" s="38"/>
      <c r="AE236" s="38"/>
      <c r="AF236" s="38"/>
      <c r="AG236" s="38"/>
      <c r="AH236" s="38"/>
      <c r="AI236" s="38"/>
      <c r="AJ236" s="38"/>
      <c r="AK236" s="38"/>
      <c r="AL236" s="39"/>
    </row>
    <row r="237" spans="6:38">
      <c r="F237" s="27"/>
      <c r="G237" s="12"/>
      <c r="H237" s="12"/>
      <c r="I237" s="12"/>
      <c r="J237" s="12"/>
      <c r="K237" s="12"/>
      <c r="L237" s="13">
        <f>IF(K237=Lijstjes!$G$4,0,IF(AND($C$12=Lijstjes!$B$2,LEN(F237)&gt;0),14500,IF(SUM(M237:Q237)&gt;0,MIN(14500,SUM(M237:Q237,S237:AL237)/2),0)))</f>
        <v>0</v>
      </c>
      <c r="M237" s="33"/>
      <c r="N237" s="33"/>
      <c r="O237" s="33"/>
      <c r="P237" s="33"/>
      <c r="Q237" s="33"/>
      <c r="R237" s="18"/>
      <c r="S237" s="38"/>
      <c r="T237" s="38"/>
      <c r="U237" s="38"/>
      <c r="V237" s="38"/>
      <c r="W237" s="38"/>
      <c r="X237" s="38"/>
      <c r="Y237" s="38"/>
      <c r="Z237" s="38"/>
      <c r="AA237" s="38"/>
      <c r="AB237" s="38"/>
      <c r="AC237" s="38"/>
      <c r="AD237" s="38"/>
      <c r="AE237" s="38"/>
      <c r="AF237" s="38"/>
      <c r="AG237" s="38"/>
      <c r="AH237" s="38"/>
      <c r="AI237" s="38"/>
      <c r="AJ237" s="38"/>
      <c r="AK237" s="38"/>
      <c r="AL237" s="39"/>
    </row>
    <row r="238" spans="6:38">
      <c r="F238" s="27"/>
      <c r="G238" s="12"/>
      <c r="H238" s="12"/>
      <c r="I238" s="12"/>
      <c r="J238" s="12"/>
      <c r="K238" s="12"/>
      <c r="L238" s="13">
        <f>IF(K238=Lijstjes!$G$4,0,IF(AND($C$12=Lijstjes!$B$2,LEN(F238)&gt;0),14500,IF(SUM(M238:Q238)&gt;0,MIN(14500,SUM(M238:Q238,S238:AL238)/2),0)))</f>
        <v>0</v>
      </c>
      <c r="M238" s="33"/>
      <c r="N238" s="33"/>
      <c r="O238" s="33"/>
      <c r="P238" s="33"/>
      <c r="Q238" s="33"/>
      <c r="R238" s="18"/>
      <c r="S238" s="38"/>
      <c r="T238" s="38"/>
      <c r="U238" s="38"/>
      <c r="V238" s="38"/>
      <c r="W238" s="38"/>
      <c r="X238" s="38"/>
      <c r="Y238" s="38"/>
      <c r="Z238" s="38"/>
      <c r="AA238" s="38"/>
      <c r="AB238" s="38"/>
      <c r="AC238" s="38"/>
      <c r="AD238" s="38"/>
      <c r="AE238" s="38"/>
      <c r="AF238" s="38"/>
      <c r="AG238" s="38"/>
      <c r="AH238" s="38"/>
      <c r="AI238" s="38"/>
      <c r="AJ238" s="38"/>
      <c r="AK238" s="38"/>
      <c r="AL238" s="39"/>
    </row>
    <row r="239" spans="6:38">
      <c r="F239" s="27"/>
      <c r="G239" s="12"/>
      <c r="H239" s="12"/>
      <c r="I239" s="12"/>
      <c r="J239" s="12"/>
      <c r="K239" s="12"/>
      <c r="L239" s="13">
        <f>IF(K239=Lijstjes!$G$4,0,IF(AND($C$12=Lijstjes!$B$2,LEN(F239)&gt;0),14500,IF(SUM(M239:Q239)&gt;0,MIN(14500,SUM(M239:Q239,S239:AL239)/2),0)))</f>
        <v>0</v>
      </c>
      <c r="M239" s="33"/>
      <c r="N239" s="33"/>
      <c r="O239" s="33"/>
      <c r="P239" s="33"/>
      <c r="Q239" s="33"/>
      <c r="R239" s="18"/>
      <c r="S239" s="38"/>
      <c r="T239" s="38"/>
      <c r="U239" s="38"/>
      <c r="V239" s="38"/>
      <c r="W239" s="38"/>
      <c r="X239" s="38"/>
      <c r="Y239" s="38"/>
      <c r="Z239" s="38"/>
      <c r="AA239" s="38"/>
      <c r="AB239" s="38"/>
      <c r="AC239" s="38"/>
      <c r="AD239" s="38"/>
      <c r="AE239" s="38"/>
      <c r="AF239" s="38"/>
      <c r="AG239" s="38"/>
      <c r="AH239" s="38"/>
      <c r="AI239" s="38"/>
      <c r="AJ239" s="38"/>
      <c r="AK239" s="38"/>
      <c r="AL239" s="39"/>
    </row>
    <row r="240" spans="6:38">
      <c r="F240" s="27"/>
      <c r="G240" s="12"/>
      <c r="H240" s="12"/>
      <c r="I240" s="12"/>
      <c r="J240" s="12"/>
      <c r="K240" s="12"/>
      <c r="L240" s="13">
        <f>IF(K240=Lijstjes!$G$4,0,IF(AND($C$12=Lijstjes!$B$2,LEN(F240)&gt;0),14500,IF(SUM(M240:Q240)&gt;0,MIN(14500,SUM(M240:Q240,S240:AL240)/2),0)))</f>
        <v>0</v>
      </c>
      <c r="M240" s="33"/>
      <c r="N240" s="33"/>
      <c r="O240" s="33"/>
      <c r="P240" s="33"/>
      <c r="Q240" s="33"/>
      <c r="R240" s="18"/>
      <c r="S240" s="38"/>
      <c r="T240" s="38"/>
      <c r="U240" s="38"/>
      <c r="V240" s="38"/>
      <c r="W240" s="38"/>
      <c r="X240" s="38"/>
      <c r="Y240" s="38"/>
      <c r="Z240" s="38"/>
      <c r="AA240" s="38"/>
      <c r="AB240" s="38"/>
      <c r="AC240" s="38"/>
      <c r="AD240" s="38"/>
      <c r="AE240" s="38"/>
      <c r="AF240" s="38"/>
      <c r="AG240" s="38"/>
      <c r="AH240" s="38"/>
      <c r="AI240" s="38"/>
      <c r="AJ240" s="38"/>
      <c r="AK240" s="38"/>
      <c r="AL240" s="39"/>
    </row>
    <row r="241" spans="6:38">
      <c r="F241" s="27"/>
      <c r="G241" s="12"/>
      <c r="H241" s="12"/>
      <c r="I241" s="12"/>
      <c r="J241" s="12"/>
      <c r="K241" s="12"/>
      <c r="L241" s="13">
        <f>IF(K241=Lijstjes!$G$4,0,IF(AND($C$12=Lijstjes!$B$2,LEN(F241)&gt;0),14500,IF(SUM(M241:Q241)&gt;0,MIN(14500,SUM(M241:Q241,S241:AL241)/2),0)))</f>
        <v>0</v>
      </c>
      <c r="M241" s="33"/>
      <c r="N241" s="33"/>
      <c r="O241" s="33"/>
      <c r="P241" s="33"/>
      <c r="Q241" s="33"/>
      <c r="R241" s="18"/>
      <c r="S241" s="38"/>
      <c r="T241" s="38"/>
      <c r="U241" s="38"/>
      <c r="V241" s="38"/>
      <c r="W241" s="38"/>
      <c r="X241" s="38"/>
      <c r="Y241" s="38"/>
      <c r="Z241" s="38"/>
      <c r="AA241" s="38"/>
      <c r="AB241" s="38"/>
      <c r="AC241" s="38"/>
      <c r="AD241" s="38"/>
      <c r="AE241" s="38"/>
      <c r="AF241" s="38"/>
      <c r="AG241" s="38"/>
      <c r="AH241" s="38"/>
      <c r="AI241" s="38"/>
      <c r="AJ241" s="38"/>
      <c r="AK241" s="38"/>
      <c r="AL241" s="39"/>
    </row>
    <row r="242" spans="6:38">
      <c r="F242" s="27"/>
      <c r="G242" s="12"/>
      <c r="H242" s="12"/>
      <c r="I242" s="12"/>
      <c r="J242" s="12"/>
      <c r="K242" s="12"/>
      <c r="L242" s="13">
        <f>IF(K242=Lijstjes!$G$4,0,IF(AND($C$12=Lijstjes!$B$2,LEN(F242)&gt;0),14500,IF(SUM(M242:Q242)&gt;0,MIN(14500,SUM(M242:Q242,S242:AL242)/2),0)))</f>
        <v>0</v>
      </c>
      <c r="M242" s="33"/>
      <c r="N242" s="33"/>
      <c r="O242" s="33"/>
      <c r="P242" s="33"/>
      <c r="Q242" s="33"/>
      <c r="R242" s="18"/>
      <c r="S242" s="38"/>
      <c r="T242" s="38"/>
      <c r="U242" s="38"/>
      <c r="V242" s="38"/>
      <c r="W242" s="38"/>
      <c r="X242" s="38"/>
      <c r="Y242" s="38"/>
      <c r="Z242" s="38"/>
      <c r="AA242" s="38"/>
      <c r="AB242" s="38"/>
      <c r="AC242" s="38"/>
      <c r="AD242" s="38"/>
      <c r="AE242" s="38"/>
      <c r="AF242" s="38"/>
      <c r="AG242" s="38"/>
      <c r="AH242" s="38"/>
      <c r="AI242" s="38"/>
      <c r="AJ242" s="38"/>
      <c r="AK242" s="38"/>
      <c r="AL242" s="39"/>
    </row>
    <row r="243" spans="6:38">
      <c r="F243" s="27"/>
      <c r="G243" s="12"/>
      <c r="H243" s="12"/>
      <c r="I243" s="12"/>
      <c r="J243" s="12"/>
      <c r="K243" s="12"/>
      <c r="L243" s="13">
        <f>IF(K243=Lijstjes!$G$4,0,IF(AND($C$12=Lijstjes!$B$2,LEN(F243)&gt;0),14500,IF(SUM(M243:Q243)&gt;0,MIN(14500,SUM(M243:Q243,S243:AL243)/2),0)))</f>
        <v>0</v>
      </c>
      <c r="M243" s="33"/>
      <c r="N243" s="33"/>
      <c r="O243" s="33"/>
      <c r="P243" s="33"/>
      <c r="Q243" s="33"/>
      <c r="R243" s="18"/>
      <c r="S243" s="38"/>
      <c r="T243" s="38"/>
      <c r="U243" s="38"/>
      <c r="V243" s="38"/>
      <c r="W243" s="38"/>
      <c r="X243" s="38"/>
      <c r="Y243" s="38"/>
      <c r="Z243" s="38"/>
      <c r="AA243" s="38"/>
      <c r="AB243" s="38"/>
      <c r="AC243" s="38"/>
      <c r="AD243" s="38"/>
      <c r="AE243" s="38"/>
      <c r="AF243" s="38"/>
      <c r="AG243" s="38"/>
      <c r="AH243" s="38"/>
      <c r="AI243" s="38"/>
      <c r="AJ243" s="38"/>
      <c r="AK243" s="38"/>
      <c r="AL243" s="39"/>
    </row>
    <row r="244" spans="6:38">
      <c r="F244" s="27"/>
      <c r="G244" s="12"/>
      <c r="H244" s="12"/>
      <c r="I244" s="12"/>
      <c r="J244" s="12"/>
      <c r="K244" s="12"/>
      <c r="L244" s="13">
        <f>IF(K244=Lijstjes!$G$4,0,IF(AND($C$12=Lijstjes!$B$2,LEN(F244)&gt;0),14500,IF(SUM(M244:Q244)&gt;0,MIN(14500,SUM(M244:Q244,S244:AL244)/2),0)))</f>
        <v>0</v>
      </c>
      <c r="M244" s="33"/>
      <c r="N244" s="33"/>
      <c r="O244" s="33"/>
      <c r="P244" s="33"/>
      <c r="Q244" s="33"/>
      <c r="R244" s="18"/>
      <c r="S244" s="38"/>
      <c r="T244" s="38"/>
      <c r="U244" s="38"/>
      <c r="V244" s="38"/>
      <c r="W244" s="38"/>
      <c r="X244" s="38"/>
      <c r="Y244" s="38"/>
      <c r="Z244" s="38"/>
      <c r="AA244" s="38"/>
      <c r="AB244" s="38"/>
      <c r="AC244" s="38"/>
      <c r="AD244" s="38"/>
      <c r="AE244" s="38"/>
      <c r="AF244" s="38"/>
      <c r="AG244" s="38"/>
      <c r="AH244" s="38"/>
      <c r="AI244" s="38"/>
      <c r="AJ244" s="38"/>
      <c r="AK244" s="38"/>
      <c r="AL244" s="39"/>
    </row>
    <row r="245" spans="6:38">
      <c r="F245" s="27"/>
      <c r="G245" s="12"/>
      <c r="H245" s="12"/>
      <c r="I245" s="12"/>
      <c r="J245" s="12"/>
      <c r="K245" s="12"/>
      <c r="L245" s="13">
        <f>IF(K245=Lijstjes!$G$4,0,IF(AND($C$12=Lijstjes!$B$2,LEN(F245)&gt;0),14500,IF(SUM(M245:Q245)&gt;0,MIN(14500,SUM(M245:Q245,S245:AL245)/2),0)))</f>
        <v>0</v>
      </c>
      <c r="M245" s="33"/>
      <c r="N245" s="33"/>
      <c r="O245" s="33"/>
      <c r="P245" s="33"/>
      <c r="Q245" s="33"/>
      <c r="R245" s="18"/>
      <c r="S245" s="38"/>
      <c r="T245" s="38"/>
      <c r="U245" s="38"/>
      <c r="V245" s="38"/>
      <c r="W245" s="38"/>
      <c r="X245" s="38"/>
      <c r="Y245" s="38"/>
      <c r="Z245" s="38"/>
      <c r="AA245" s="38"/>
      <c r="AB245" s="38"/>
      <c r="AC245" s="38"/>
      <c r="AD245" s="38"/>
      <c r="AE245" s="38"/>
      <c r="AF245" s="38"/>
      <c r="AG245" s="38"/>
      <c r="AH245" s="38"/>
      <c r="AI245" s="38"/>
      <c r="AJ245" s="38"/>
      <c r="AK245" s="38"/>
      <c r="AL245" s="39"/>
    </row>
    <row r="246" spans="6:38">
      <c r="F246" s="27"/>
      <c r="G246" s="12"/>
      <c r="H246" s="12"/>
      <c r="I246" s="12"/>
      <c r="J246" s="12"/>
      <c r="K246" s="12"/>
      <c r="L246" s="13">
        <f>IF(K246=Lijstjes!$G$4,0,IF(AND($C$12=Lijstjes!$B$2,LEN(F246)&gt;0),14500,IF(SUM(M246:Q246)&gt;0,MIN(14500,SUM(M246:Q246,S246:AL246)/2),0)))</f>
        <v>0</v>
      </c>
      <c r="M246" s="33"/>
      <c r="N246" s="33"/>
      <c r="O246" s="33"/>
      <c r="P246" s="33"/>
      <c r="Q246" s="33"/>
      <c r="R246" s="18"/>
      <c r="S246" s="38"/>
      <c r="T246" s="38"/>
      <c r="U246" s="38"/>
      <c r="V246" s="38"/>
      <c r="W246" s="38"/>
      <c r="X246" s="38"/>
      <c r="Y246" s="38"/>
      <c r="Z246" s="38"/>
      <c r="AA246" s="38"/>
      <c r="AB246" s="38"/>
      <c r="AC246" s="38"/>
      <c r="AD246" s="38"/>
      <c r="AE246" s="38"/>
      <c r="AF246" s="38"/>
      <c r="AG246" s="38"/>
      <c r="AH246" s="38"/>
      <c r="AI246" s="38"/>
      <c r="AJ246" s="38"/>
      <c r="AK246" s="38"/>
      <c r="AL246" s="39"/>
    </row>
    <row r="247" spans="6:38">
      <c r="F247" s="27"/>
      <c r="G247" s="12"/>
      <c r="H247" s="12"/>
      <c r="I247" s="12"/>
      <c r="J247" s="12"/>
      <c r="K247" s="12"/>
      <c r="L247" s="13">
        <f>IF(K247=Lijstjes!$G$4,0,IF(AND($C$12=Lijstjes!$B$2,LEN(F247)&gt;0),14500,IF(SUM(M247:Q247)&gt;0,MIN(14500,SUM(M247:Q247,S247:AL247)/2),0)))</f>
        <v>0</v>
      </c>
      <c r="M247" s="33"/>
      <c r="N247" s="33"/>
      <c r="O247" s="33"/>
      <c r="P247" s="33"/>
      <c r="Q247" s="33"/>
      <c r="R247" s="18"/>
      <c r="S247" s="38"/>
      <c r="T247" s="38"/>
      <c r="U247" s="38"/>
      <c r="V247" s="38"/>
      <c r="W247" s="38"/>
      <c r="X247" s="38"/>
      <c r="Y247" s="38"/>
      <c r="Z247" s="38"/>
      <c r="AA247" s="38"/>
      <c r="AB247" s="38"/>
      <c r="AC247" s="38"/>
      <c r="AD247" s="38"/>
      <c r="AE247" s="38"/>
      <c r="AF247" s="38"/>
      <c r="AG247" s="38"/>
      <c r="AH247" s="38"/>
      <c r="AI247" s="38"/>
      <c r="AJ247" s="38"/>
      <c r="AK247" s="38"/>
      <c r="AL247" s="39"/>
    </row>
    <row r="248" spans="6:38">
      <c r="F248" s="27"/>
      <c r="G248" s="12"/>
      <c r="H248" s="12"/>
      <c r="I248" s="12"/>
      <c r="J248" s="12"/>
      <c r="K248" s="12"/>
      <c r="L248" s="13">
        <f>IF(K248=Lijstjes!$G$4,0,IF(AND($C$12=Lijstjes!$B$2,LEN(F248)&gt;0),14500,IF(SUM(M248:Q248)&gt;0,MIN(14500,SUM(M248:Q248,S248:AL248)/2),0)))</f>
        <v>0</v>
      </c>
      <c r="M248" s="33"/>
      <c r="N248" s="33"/>
      <c r="O248" s="33"/>
      <c r="P248" s="33"/>
      <c r="Q248" s="33"/>
      <c r="R248" s="18"/>
      <c r="S248" s="38"/>
      <c r="T248" s="38"/>
      <c r="U248" s="38"/>
      <c r="V248" s="38"/>
      <c r="W248" s="38"/>
      <c r="X248" s="38"/>
      <c r="Y248" s="38"/>
      <c r="Z248" s="38"/>
      <c r="AA248" s="38"/>
      <c r="AB248" s="38"/>
      <c r="AC248" s="38"/>
      <c r="AD248" s="38"/>
      <c r="AE248" s="38"/>
      <c r="AF248" s="38"/>
      <c r="AG248" s="38"/>
      <c r="AH248" s="38"/>
      <c r="AI248" s="38"/>
      <c r="AJ248" s="38"/>
      <c r="AK248" s="38"/>
      <c r="AL248" s="39"/>
    </row>
    <row r="249" spans="6:38">
      <c r="F249" s="27"/>
      <c r="G249" s="12"/>
      <c r="H249" s="12"/>
      <c r="I249" s="12"/>
      <c r="J249" s="12"/>
      <c r="K249" s="12"/>
      <c r="L249" s="13">
        <f>IF(K249=Lijstjes!$G$4,0,IF(AND($C$12=Lijstjes!$B$2,LEN(F249)&gt;0),14500,IF(SUM(M249:Q249)&gt;0,MIN(14500,SUM(M249:Q249,S249:AL249)/2),0)))</f>
        <v>0</v>
      </c>
      <c r="M249" s="33"/>
      <c r="N249" s="33"/>
      <c r="O249" s="33"/>
      <c r="P249" s="33"/>
      <c r="Q249" s="33"/>
      <c r="R249" s="18"/>
      <c r="S249" s="38"/>
      <c r="T249" s="38"/>
      <c r="U249" s="38"/>
      <c r="V249" s="38"/>
      <c r="W249" s="38"/>
      <c r="X249" s="38"/>
      <c r="Y249" s="38"/>
      <c r="Z249" s="38"/>
      <c r="AA249" s="38"/>
      <c r="AB249" s="38"/>
      <c r="AC249" s="38"/>
      <c r="AD249" s="38"/>
      <c r="AE249" s="38"/>
      <c r="AF249" s="38"/>
      <c r="AG249" s="38"/>
      <c r="AH249" s="38"/>
      <c r="AI249" s="38"/>
      <c r="AJ249" s="38"/>
      <c r="AK249" s="38"/>
      <c r="AL249" s="39"/>
    </row>
    <row r="250" spans="6:38">
      <c r="F250" s="27"/>
      <c r="G250" s="12"/>
      <c r="H250" s="12"/>
      <c r="I250" s="12"/>
      <c r="J250" s="12"/>
      <c r="K250" s="12"/>
      <c r="L250" s="13">
        <f>IF(K250=Lijstjes!$G$4,0,IF(AND($C$12=Lijstjes!$B$2,LEN(F250)&gt;0),14500,IF(SUM(M250:Q250)&gt;0,MIN(14500,SUM(M250:Q250,S250:AL250)/2),0)))</f>
        <v>0</v>
      </c>
      <c r="M250" s="33"/>
      <c r="N250" s="33"/>
      <c r="O250" s="33"/>
      <c r="P250" s="33"/>
      <c r="Q250" s="33"/>
      <c r="R250" s="18"/>
      <c r="S250" s="38"/>
      <c r="T250" s="38"/>
      <c r="U250" s="38"/>
      <c r="V250" s="38"/>
      <c r="W250" s="38"/>
      <c r="X250" s="38"/>
      <c r="Y250" s="38"/>
      <c r="Z250" s="38"/>
      <c r="AA250" s="38"/>
      <c r="AB250" s="38"/>
      <c r="AC250" s="38"/>
      <c r="AD250" s="38"/>
      <c r="AE250" s="38"/>
      <c r="AF250" s="38"/>
      <c r="AG250" s="38"/>
      <c r="AH250" s="38"/>
      <c r="AI250" s="38"/>
      <c r="AJ250" s="38"/>
      <c r="AK250" s="38"/>
      <c r="AL250" s="39"/>
    </row>
    <row r="251" spans="6:38">
      <c r="F251" s="27"/>
      <c r="G251" s="12"/>
      <c r="H251" s="12"/>
      <c r="I251" s="12"/>
      <c r="J251" s="12"/>
      <c r="K251" s="12"/>
      <c r="L251" s="13">
        <f>IF(K251=Lijstjes!$G$4,0,IF(AND($C$12=Lijstjes!$B$2,LEN(F251)&gt;0),14500,IF(SUM(M251:Q251)&gt;0,MIN(14500,SUM(M251:Q251,S251:AL251)/2),0)))</f>
        <v>0</v>
      </c>
      <c r="M251" s="33"/>
      <c r="N251" s="33"/>
      <c r="O251" s="33"/>
      <c r="P251" s="33"/>
      <c r="Q251" s="33"/>
      <c r="R251" s="18"/>
      <c r="S251" s="38"/>
      <c r="T251" s="38"/>
      <c r="U251" s="38"/>
      <c r="V251" s="38"/>
      <c r="W251" s="38"/>
      <c r="X251" s="38"/>
      <c r="Y251" s="38"/>
      <c r="Z251" s="38"/>
      <c r="AA251" s="38"/>
      <c r="AB251" s="38"/>
      <c r="AC251" s="38"/>
      <c r="AD251" s="38"/>
      <c r="AE251" s="38"/>
      <c r="AF251" s="38"/>
      <c r="AG251" s="38"/>
      <c r="AH251" s="38"/>
      <c r="AI251" s="38"/>
      <c r="AJ251" s="38"/>
      <c r="AK251" s="38"/>
      <c r="AL251" s="39"/>
    </row>
    <row r="252" spans="6:38">
      <c r="F252" s="27"/>
      <c r="G252" s="12"/>
      <c r="H252" s="12"/>
      <c r="I252" s="12"/>
      <c r="J252" s="12"/>
      <c r="K252" s="12"/>
      <c r="L252" s="13">
        <f>IF(K252=Lijstjes!$G$4,0,IF(AND($C$12=Lijstjes!$B$2,LEN(F252)&gt;0),14500,IF(SUM(M252:Q252)&gt;0,MIN(14500,SUM(M252:Q252,S252:AL252)/2),0)))</f>
        <v>0</v>
      </c>
      <c r="M252" s="33"/>
      <c r="N252" s="33"/>
      <c r="O252" s="33"/>
      <c r="P252" s="33"/>
      <c r="Q252" s="33"/>
      <c r="R252" s="18"/>
      <c r="S252" s="38"/>
      <c r="T252" s="38"/>
      <c r="U252" s="38"/>
      <c r="V252" s="38"/>
      <c r="W252" s="38"/>
      <c r="X252" s="38"/>
      <c r="Y252" s="38"/>
      <c r="Z252" s="38"/>
      <c r="AA252" s="38"/>
      <c r="AB252" s="38"/>
      <c r="AC252" s="38"/>
      <c r="AD252" s="38"/>
      <c r="AE252" s="38"/>
      <c r="AF252" s="38"/>
      <c r="AG252" s="38"/>
      <c r="AH252" s="38"/>
      <c r="AI252" s="38"/>
      <c r="AJ252" s="38"/>
      <c r="AK252" s="38"/>
      <c r="AL252" s="39"/>
    </row>
    <row r="253" spans="6:38">
      <c r="F253" s="27"/>
      <c r="G253" s="12"/>
      <c r="H253" s="12"/>
      <c r="I253" s="12"/>
      <c r="J253" s="12"/>
      <c r="K253" s="12"/>
      <c r="L253" s="13">
        <f>IF(K253=Lijstjes!$G$4,0,IF(AND($C$12=Lijstjes!$B$2,LEN(F253)&gt;0),14500,IF(SUM(M253:Q253)&gt;0,MIN(14500,SUM(M253:Q253,S253:AL253)/2),0)))</f>
        <v>0</v>
      </c>
      <c r="M253" s="33"/>
      <c r="N253" s="33"/>
      <c r="O253" s="33"/>
      <c r="P253" s="33"/>
      <c r="Q253" s="33"/>
      <c r="R253" s="18"/>
      <c r="S253" s="38"/>
      <c r="T253" s="38"/>
      <c r="U253" s="38"/>
      <c r="V253" s="38"/>
      <c r="W253" s="38"/>
      <c r="X253" s="38"/>
      <c r="Y253" s="38"/>
      <c r="Z253" s="38"/>
      <c r="AA253" s="38"/>
      <c r="AB253" s="38"/>
      <c r="AC253" s="38"/>
      <c r="AD253" s="38"/>
      <c r="AE253" s="38"/>
      <c r="AF253" s="38"/>
      <c r="AG253" s="38"/>
      <c r="AH253" s="38"/>
      <c r="AI253" s="38"/>
      <c r="AJ253" s="38"/>
      <c r="AK253" s="38"/>
      <c r="AL253" s="39"/>
    </row>
    <row r="254" spans="6:38">
      <c r="F254" s="27"/>
      <c r="G254" s="12"/>
      <c r="H254" s="12"/>
      <c r="I254" s="12"/>
      <c r="J254" s="12"/>
      <c r="K254" s="12"/>
      <c r="L254" s="13">
        <f>IF(K254=Lijstjes!$G$4,0,IF(AND($C$12=Lijstjes!$B$2,LEN(F254)&gt;0),14500,IF(SUM(M254:Q254)&gt;0,MIN(14500,SUM(M254:Q254,S254:AL254)/2),0)))</f>
        <v>0</v>
      </c>
      <c r="M254" s="33"/>
      <c r="N254" s="33"/>
      <c r="O254" s="33"/>
      <c r="P254" s="33"/>
      <c r="Q254" s="33"/>
      <c r="R254" s="18"/>
      <c r="S254" s="38"/>
      <c r="T254" s="38"/>
      <c r="U254" s="38"/>
      <c r="V254" s="38"/>
      <c r="W254" s="38"/>
      <c r="X254" s="38"/>
      <c r="Y254" s="38"/>
      <c r="Z254" s="38"/>
      <c r="AA254" s="38"/>
      <c r="AB254" s="38"/>
      <c r="AC254" s="38"/>
      <c r="AD254" s="38"/>
      <c r="AE254" s="38"/>
      <c r="AF254" s="38"/>
      <c r="AG254" s="38"/>
      <c r="AH254" s="38"/>
      <c r="AI254" s="38"/>
      <c r="AJ254" s="38"/>
      <c r="AK254" s="38"/>
      <c r="AL254" s="39"/>
    </row>
    <row r="255" spans="6:38">
      <c r="F255" s="27"/>
      <c r="G255" s="12"/>
      <c r="H255" s="12"/>
      <c r="I255" s="12"/>
      <c r="J255" s="12"/>
      <c r="K255" s="12"/>
      <c r="L255" s="13">
        <f>IF(K255=Lijstjes!$G$4,0,IF(AND($C$12=Lijstjes!$B$2,LEN(F255)&gt;0),14500,IF(SUM(M255:Q255)&gt;0,MIN(14500,SUM(M255:Q255,S255:AL255)/2),0)))</f>
        <v>0</v>
      </c>
      <c r="M255" s="33"/>
      <c r="N255" s="33"/>
      <c r="O255" s="33"/>
      <c r="P255" s="33"/>
      <c r="Q255" s="33"/>
      <c r="R255" s="18"/>
      <c r="S255" s="38"/>
      <c r="T255" s="38"/>
      <c r="U255" s="38"/>
      <c r="V255" s="38"/>
      <c r="W255" s="38"/>
      <c r="X255" s="38"/>
      <c r="Y255" s="38"/>
      <c r="Z255" s="38"/>
      <c r="AA255" s="38"/>
      <c r="AB255" s="38"/>
      <c r="AC255" s="38"/>
      <c r="AD255" s="38"/>
      <c r="AE255" s="38"/>
      <c r="AF255" s="38"/>
      <c r="AG255" s="38"/>
      <c r="AH255" s="38"/>
      <c r="AI255" s="38"/>
      <c r="AJ255" s="38"/>
      <c r="AK255" s="38"/>
      <c r="AL255" s="39"/>
    </row>
    <row r="256" spans="6:38">
      <c r="F256" s="27"/>
      <c r="G256" s="12"/>
      <c r="H256" s="12"/>
      <c r="I256" s="12"/>
      <c r="J256" s="12"/>
      <c r="K256" s="12"/>
      <c r="L256" s="13">
        <f>IF(K256=Lijstjes!$G$4,0,IF(AND($C$12=Lijstjes!$B$2,LEN(F256)&gt;0),14500,IF(SUM(M256:Q256)&gt;0,MIN(14500,SUM(M256:Q256,S256:AL256)/2),0)))</f>
        <v>0</v>
      </c>
      <c r="M256" s="33"/>
      <c r="N256" s="33"/>
      <c r="O256" s="33"/>
      <c r="P256" s="33"/>
      <c r="Q256" s="33"/>
      <c r="R256" s="18"/>
      <c r="S256" s="38"/>
      <c r="T256" s="38"/>
      <c r="U256" s="38"/>
      <c r="V256" s="38"/>
      <c r="W256" s="38"/>
      <c r="X256" s="38"/>
      <c r="Y256" s="38"/>
      <c r="Z256" s="38"/>
      <c r="AA256" s="38"/>
      <c r="AB256" s="38"/>
      <c r="AC256" s="38"/>
      <c r="AD256" s="38"/>
      <c r="AE256" s="38"/>
      <c r="AF256" s="38"/>
      <c r="AG256" s="38"/>
      <c r="AH256" s="38"/>
      <c r="AI256" s="38"/>
      <c r="AJ256" s="38"/>
      <c r="AK256" s="38"/>
      <c r="AL256" s="39"/>
    </row>
    <row r="257" spans="6:38">
      <c r="F257" s="27"/>
      <c r="G257" s="12"/>
      <c r="H257" s="12"/>
      <c r="I257" s="12"/>
      <c r="J257" s="12"/>
      <c r="K257" s="12"/>
      <c r="L257" s="13">
        <f>IF(K257=Lijstjes!$G$4,0,IF(AND($C$12=Lijstjes!$B$2,LEN(F257)&gt;0),14500,IF(SUM(M257:Q257)&gt;0,MIN(14500,SUM(M257:Q257,S257:AL257)/2),0)))</f>
        <v>0</v>
      </c>
      <c r="M257" s="33"/>
      <c r="N257" s="33"/>
      <c r="O257" s="33"/>
      <c r="P257" s="33"/>
      <c r="Q257" s="33"/>
      <c r="R257" s="18"/>
      <c r="S257" s="38"/>
      <c r="T257" s="38"/>
      <c r="U257" s="38"/>
      <c r="V257" s="38"/>
      <c r="W257" s="38"/>
      <c r="X257" s="38"/>
      <c r="Y257" s="38"/>
      <c r="Z257" s="38"/>
      <c r="AA257" s="38"/>
      <c r="AB257" s="38"/>
      <c r="AC257" s="38"/>
      <c r="AD257" s="38"/>
      <c r="AE257" s="38"/>
      <c r="AF257" s="38"/>
      <c r="AG257" s="38"/>
      <c r="AH257" s="38"/>
      <c r="AI257" s="38"/>
      <c r="AJ257" s="38"/>
      <c r="AK257" s="38"/>
      <c r="AL257" s="39"/>
    </row>
    <row r="258" spans="6:38">
      <c r="F258" s="27"/>
      <c r="G258" s="12"/>
      <c r="H258" s="12"/>
      <c r="I258" s="12"/>
      <c r="J258" s="12"/>
      <c r="K258" s="12"/>
      <c r="L258" s="13">
        <f>IF(K258=Lijstjes!$G$4,0,IF(AND($C$12=Lijstjes!$B$2,LEN(F258)&gt;0),14500,IF(SUM(M258:Q258)&gt;0,MIN(14500,SUM(M258:Q258,S258:AL258)/2),0)))</f>
        <v>0</v>
      </c>
      <c r="M258" s="33"/>
      <c r="N258" s="33"/>
      <c r="O258" s="33"/>
      <c r="P258" s="33"/>
      <c r="Q258" s="33"/>
      <c r="R258" s="18"/>
      <c r="S258" s="38"/>
      <c r="T258" s="38"/>
      <c r="U258" s="38"/>
      <c r="V258" s="38"/>
      <c r="W258" s="38"/>
      <c r="X258" s="38"/>
      <c r="Y258" s="38"/>
      <c r="Z258" s="38"/>
      <c r="AA258" s="38"/>
      <c r="AB258" s="38"/>
      <c r="AC258" s="38"/>
      <c r="AD258" s="38"/>
      <c r="AE258" s="38"/>
      <c r="AF258" s="38"/>
      <c r="AG258" s="38"/>
      <c r="AH258" s="38"/>
      <c r="AI258" s="38"/>
      <c r="AJ258" s="38"/>
      <c r="AK258" s="38"/>
      <c r="AL258" s="39"/>
    </row>
    <row r="259" spans="6:38">
      <c r="F259" s="27"/>
      <c r="G259" s="12"/>
      <c r="H259" s="12"/>
      <c r="I259" s="12"/>
      <c r="J259" s="12"/>
      <c r="K259" s="12"/>
      <c r="L259" s="13">
        <f>IF(K259=Lijstjes!$G$4,0,IF(AND($C$12=Lijstjes!$B$2,LEN(F259)&gt;0),14500,IF(SUM(M259:Q259)&gt;0,MIN(14500,SUM(M259:Q259,S259:AL259)/2),0)))</f>
        <v>0</v>
      </c>
      <c r="M259" s="33"/>
      <c r="N259" s="33"/>
      <c r="O259" s="33"/>
      <c r="P259" s="33"/>
      <c r="Q259" s="33"/>
      <c r="R259" s="18"/>
      <c r="S259" s="38"/>
      <c r="T259" s="38"/>
      <c r="U259" s="38"/>
      <c r="V259" s="38"/>
      <c r="W259" s="38"/>
      <c r="X259" s="38"/>
      <c r="Y259" s="38"/>
      <c r="Z259" s="38"/>
      <c r="AA259" s="38"/>
      <c r="AB259" s="38"/>
      <c r="AC259" s="38"/>
      <c r="AD259" s="38"/>
      <c r="AE259" s="38"/>
      <c r="AF259" s="38"/>
      <c r="AG259" s="38"/>
      <c r="AH259" s="38"/>
      <c r="AI259" s="38"/>
      <c r="AJ259" s="38"/>
      <c r="AK259" s="38"/>
      <c r="AL259" s="39"/>
    </row>
    <row r="260" spans="6:38">
      <c r="F260" s="27"/>
      <c r="G260" s="12"/>
      <c r="H260" s="12"/>
      <c r="I260" s="12"/>
      <c r="J260" s="12"/>
      <c r="K260" s="12"/>
      <c r="L260" s="13">
        <f>IF(K260=Lijstjes!$G$4,0,IF(AND($C$12=Lijstjes!$B$2,LEN(F260)&gt;0),14500,IF(SUM(M260:Q260)&gt;0,MIN(14500,SUM(M260:Q260,S260:AL260)/2),0)))</f>
        <v>0</v>
      </c>
      <c r="M260" s="33"/>
      <c r="N260" s="33"/>
      <c r="O260" s="33"/>
      <c r="P260" s="33"/>
      <c r="Q260" s="33"/>
      <c r="R260" s="18"/>
      <c r="S260" s="38"/>
      <c r="T260" s="38"/>
      <c r="U260" s="38"/>
      <c r="V260" s="38"/>
      <c r="W260" s="38"/>
      <c r="X260" s="38"/>
      <c r="Y260" s="38"/>
      <c r="Z260" s="38"/>
      <c r="AA260" s="38"/>
      <c r="AB260" s="38"/>
      <c r="AC260" s="38"/>
      <c r="AD260" s="38"/>
      <c r="AE260" s="38"/>
      <c r="AF260" s="38"/>
      <c r="AG260" s="38"/>
      <c r="AH260" s="38"/>
      <c r="AI260" s="38"/>
      <c r="AJ260" s="38"/>
      <c r="AK260" s="38"/>
      <c r="AL260" s="39"/>
    </row>
    <row r="261" spans="6:38">
      <c r="F261" s="27"/>
      <c r="G261" s="12"/>
      <c r="H261" s="12"/>
      <c r="I261" s="12"/>
      <c r="J261" s="12"/>
      <c r="K261" s="12"/>
      <c r="L261" s="13">
        <f>IF(K261=Lijstjes!$G$4,0,IF(AND($C$12=Lijstjes!$B$2,LEN(F261)&gt;0),14500,IF(SUM(M261:Q261)&gt;0,MIN(14500,SUM(M261:Q261,S261:AL261)/2),0)))</f>
        <v>0</v>
      </c>
      <c r="M261" s="33"/>
      <c r="N261" s="33"/>
      <c r="O261" s="33"/>
      <c r="P261" s="33"/>
      <c r="Q261" s="33"/>
      <c r="R261" s="18"/>
      <c r="S261" s="38"/>
      <c r="T261" s="38"/>
      <c r="U261" s="38"/>
      <c r="V261" s="38"/>
      <c r="W261" s="38"/>
      <c r="X261" s="38"/>
      <c r="Y261" s="38"/>
      <c r="Z261" s="38"/>
      <c r="AA261" s="38"/>
      <c r="AB261" s="38"/>
      <c r="AC261" s="38"/>
      <c r="AD261" s="38"/>
      <c r="AE261" s="38"/>
      <c r="AF261" s="38"/>
      <c r="AG261" s="38"/>
      <c r="AH261" s="38"/>
      <c r="AI261" s="38"/>
      <c r="AJ261" s="38"/>
      <c r="AK261" s="38"/>
      <c r="AL261" s="39"/>
    </row>
    <row r="262" spans="6:38">
      <c r="F262" s="27"/>
      <c r="G262" s="12"/>
      <c r="H262" s="12"/>
      <c r="I262" s="12"/>
      <c r="J262" s="12"/>
      <c r="K262" s="12"/>
      <c r="L262" s="13">
        <f>IF(K262=Lijstjes!$G$4,0,IF(AND($C$12=Lijstjes!$B$2,LEN(F262)&gt;0),14500,IF(SUM(M262:Q262)&gt;0,MIN(14500,SUM(M262:Q262,S262:AL262)/2),0)))</f>
        <v>0</v>
      </c>
      <c r="M262" s="33"/>
      <c r="N262" s="33"/>
      <c r="O262" s="33"/>
      <c r="P262" s="33"/>
      <c r="Q262" s="33"/>
      <c r="R262" s="18"/>
      <c r="S262" s="38"/>
      <c r="T262" s="38"/>
      <c r="U262" s="38"/>
      <c r="V262" s="38"/>
      <c r="W262" s="38"/>
      <c r="X262" s="38"/>
      <c r="Y262" s="38"/>
      <c r="Z262" s="38"/>
      <c r="AA262" s="38"/>
      <c r="AB262" s="38"/>
      <c r="AC262" s="38"/>
      <c r="AD262" s="38"/>
      <c r="AE262" s="38"/>
      <c r="AF262" s="38"/>
      <c r="AG262" s="38"/>
      <c r="AH262" s="38"/>
      <c r="AI262" s="38"/>
      <c r="AJ262" s="38"/>
      <c r="AK262" s="38"/>
      <c r="AL262" s="39"/>
    </row>
    <row r="263" spans="6:38">
      <c r="F263" s="27"/>
      <c r="G263" s="12"/>
      <c r="H263" s="12"/>
      <c r="I263" s="12"/>
      <c r="J263" s="12"/>
      <c r="K263" s="12"/>
      <c r="L263" s="13">
        <f>IF(K263=Lijstjes!$G$4,0,IF(AND($C$12=Lijstjes!$B$2,LEN(F263)&gt;0),14500,IF(SUM(M263:Q263)&gt;0,MIN(14500,SUM(M263:Q263,S263:AL263)/2),0)))</f>
        <v>0</v>
      </c>
      <c r="M263" s="33"/>
      <c r="N263" s="33"/>
      <c r="O263" s="33"/>
      <c r="P263" s="33"/>
      <c r="Q263" s="33"/>
      <c r="R263" s="18"/>
      <c r="S263" s="38"/>
      <c r="T263" s="38"/>
      <c r="U263" s="38"/>
      <c r="V263" s="38"/>
      <c r="W263" s="38"/>
      <c r="X263" s="38"/>
      <c r="Y263" s="38"/>
      <c r="Z263" s="38"/>
      <c r="AA263" s="38"/>
      <c r="AB263" s="38"/>
      <c r="AC263" s="38"/>
      <c r="AD263" s="38"/>
      <c r="AE263" s="38"/>
      <c r="AF263" s="38"/>
      <c r="AG263" s="38"/>
      <c r="AH263" s="38"/>
      <c r="AI263" s="38"/>
      <c r="AJ263" s="38"/>
      <c r="AK263" s="38"/>
      <c r="AL263" s="39"/>
    </row>
    <row r="264" spans="6:38">
      <c r="F264" s="27"/>
      <c r="G264" s="12"/>
      <c r="H264" s="12"/>
      <c r="I264" s="12"/>
      <c r="J264" s="12"/>
      <c r="K264" s="12"/>
      <c r="L264" s="13">
        <f>IF(K264=Lijstjes!$G$4,0,IF(AND($C$12=Lijstjes!$B$2,LEN(F264)&gt;0),14500,IF(SUM(M264:Q264)&gt;0,MIN(14500,SUM(M264:Q264,S264:AL264)/2),0)))</f>
        <v>0</v>
      </c>
      <c r="M264" s="33"/>
      <c r="N264" s="33"/>
      <c r="O264" s="33"/>
      <c r="P264" s="33"/>
      <c r="Q264" s="33"/>
      <c r="R264" s="18"/>
      <c r="S264" s="38"/>
      <c r="T264" s="38"/>
      <c r="U264" s="38"/>
      <c r="V264" s="38"/>
      <c r="W264" s="38"/>
      <c r="X264" s="38"/>
      <c r="Y264" s="38"/>
      <c r="Z264" s="38"/>
      <c r="AA264" s="38"/>
      <c r="AB264" s="38"/>
      <c r="AC264" s="38"/>
      <c r="AD264" s="38"/>
      <c r="AE264" s="38"/>
      <c r="AF264" s="38"/>
      <c r="AG264" s="38"/>
      <c r="AH264" s="38"/>
      <c r="AI264" s="38"/>
      <c r="AJ264" s="38"/>
      <c r="AK264" s="38"/>
      <c r="AL264" s="39"/>
    </row>
    <row r="265" spans="6:38">
      <c r="F265" s="27"/>
      <c r="G265" s="12"/>
      <c r="H265" s="12"/>
      <c r="I265" s="12"/>
      <c r="J265" s="12"/>
      <c r="K265" s="12"/>
      <c r="L265" s="13">
        <f>IF(K265=Lijstjes!$G$4,0,IF(AND($C$12=Lijstjes!$B$2,LEN(F265)&gt;0),14500,IF(SUM(M265:Q265)&gt;0,MIN(14500,SUM(M265:Q265,S265:AL265)/2),0)))</f>
        <v>0</v>
      </c>
      <c r="M265" s="33"/>
      <c r="N265" s="33"/>
      <c r="O265" s="33"/>
      <c r="P265" s="33"/>
      <c r="Q265" s="33"/>
      <c r="R265" s="18"/>
      <c r="S265" s="38"/>
      <c r="T265" s="38"/>
      <c r="U265" s="38"/>
      <c r="V265" s="38"/>
      <c r="W265" s="38"/>
      <c r="X265" s="38"/>
      <c r="Y265" s="38"/>
      <c r="Z265" s="38"/>
      <c r="AA265" s="38"/>
      <c r="AB265" s="38"/>
      <c r="AC265" s="38"/>
      <c r="AD265" s="38"/>
      <c r="AE265" s="38"/>
      <c r="AF265" s="38"/>
      <c r="AG265" s="38"/>
      <c r="AH265" s="38"/>
      <c r="AI265" s="38"/>
      <c r="AJ265" s="38"/>
      <c r="AK265" s="38"/>
      <c r="AL265" s="39"/>
    </row>
    <row r="266" spans="6:38">
      <c r="F266" s="27"/>
      <c r="G266" s="12"/>
      <c r="H266" s="12"/>
      <c r="I266" s="12"/>
      <c r="J266" s="12"/>
      <c r="K266" s="12"/>
      <c r="L266" s="13">
        <f>IF(K266=Lijstjes!$G$4,0,IF(AND($C$12=Lijstjes!$B$2,LEN(F266)&gt;0),14500,IF(SUM(M266:Q266)&gt;0,MIN(14500,SUM(M266:Q266,S266:AL266)/2),0)))</f>
        <v>0</v>
      </c>
      <c r="M266" s="33"/>
      <c r="N266" s="33"/>
      <c r="O266" s="33"/>
      <c r="P266" s="33"/>
      <c r="Q266" s="33"/>
      <c r="R266" s="18"/>
      <c r="S266" s="38"/>
      <c r="T266" s="38"/>
      <c r="U266" s="38"/>
      <c r="V266" s="38"/>
      <c r="W266" s="38"/>
      <c r="X266" s="38"/>
      <c r="Y266" s="38"/>
      <c r="Z266" s="38"/>
      <c r="AA266" s="38"/>
      <c r="AB266" s="38"/>
      <c r="AC266" s="38"/>
      <c r="AD266" s="38"/>
      <c r="AE266" s="38"/>
      <c r="AF266" s="38"/>
      <c r="AG266" s="38"/>
      <c r="AH266" s="38"/>
      <c r="AI266" s="38"/>
      <c r="AJ266" s="38"/>
      <c r="AK266" s="38"/>
      <c r="AL266" s="39"/>
    </row>
    <row r="267" spans="6:38">
      <c r="F267" s="27"/>
      <c r="G267" s="12"/>
      <c r="H267" s="12"/>
      <c r="I267" s="12"/>
      <c r="J267" s="12"/>
      <c r="K267" s="12"/>
      <c r="L267" s="13">
        <f>IF(K267=Lijstjes!$G$4,0,IF(AND($C$12=Lijstjes!$B$2,LEN(F267)&gt;0),14500,IF(SUM(M267:Q267)&gt;0,MIN(14500,SUM(M267:Q267,S267:AL267)/2),0)))</f>
        <v>0</v>
      </c>
      <c r="M267" s="33"/>
      <c r="N267" s="33"/>
      <c r="O267" s="33"/>
      <c r="P267" s="33"/>
      <c r="Q267" s="33"/>
      <c r="R267" s="18"/>
      <c r="S267" s="38"/>
      <c r="T267" s="38"/>
      <c r="U267" s="38"/>
      <c r="V267" s="38"/>
      <c r="W267" s="38"/>
      <c r="X267" s="38"/>
      <c r="Y267" s="38"/>
      <c r="Z267" s="38"/>
      <c r="AA267" s="38"/>
      <c r="AB267" s="38"/>
      <c r="AC267" s="38"/>
      <c r="AD267" s="38"/>
      <c r="AE267" s="38"/>
      <c r="AF267" s="38"/>
      <c r="AG267" s="38"/>
      <c r="AH267" s="38"/>
      <c r="AI267" s="38"/>
      <c r="AJ267" s="38"/>
      <c r="AK267" s="38"/>
      <c r="AL267" s="39"/>
    </row>
    <row r="268" spans="6:38">
      <c r="F268" s="27"/>
      <c r="G268" s="12"/>
      <c r="H268" s="12"/>
      <c r="I268" s="12"/>
      <c r="J268" s="12"/>
      <c r="K268" s="12"/>
      <c r="L268" s="13">
        <f>IF(K268=Lijstjes!$G$4,0,IF(AND($C$12=Lijstjes!$B$2,LEN(F268)&gt;0),14500,IF(SUM(M268:Q268)&gt;0,MIN(14500,SUM(M268:Q268,S268:AL268)/2),0)))</f>
        <v>0</v>
      </c>
      <c r="M268" s="33"/>
      <c r="N268" s="33"/>
      <c r="O268" s="33"/>
      <c r="P268" s="33"/>
      <c r="Q268" s="33"/>
      <c r="R268" s="18"/>
      <c r="S268" s="38"/>
      <c r="T268" s="38"/>
      <c r="U268" s="38"/>
      <c r="V268" s="38"/>
      <c r="W268" s="38"/>
      <c r="X268" s="38"/>
      <c r="Y268" s="38"/>
      <c r="Z268" s="38"/>
      <c r="AA268" s="38"/>
      <c r="AB268" s="38"/>
      <c r="AC268" s="38"/>
      <c r="AD268" s="38"/>
      <c r="AE268" s="38"/>
      <c r="AF268" s="38"/>
      <c r="AG268" s="38"/>
      <c r="AH268" s="38"/>
      <c r="AI268" s="38"/>
      <c r="AJ268" s="38"/>
      <c r="AK268" s="38"/>
      <c r="AL268" s="39"/>
    </row>
    <row r="269" spans="6:38">
      <c r="F269" s="27"/>
      <c r="G269" s="12"/>
      <c r="H269" s="12"/>
      <c r="I269" s="12"/>
      <c r="J269" s="12"/>
      <c r="K269" s="12"/>
      <c r="L269" s="13">
        <f>IF(K269=Lijstjes!$G$4,0,IF(AND($C$12=Lijstjes!$B$2,LEN(F269)&gt;0),14500,IF(SUM(M269:Q269)&gt;0,MIN(14500,SUM(M269:Q269,S269:AL269)/2),0)))</f>
        <v>0</v>
      </c>
      <c r="M269" s="33"/>
      <c r="N269" s="33"/>
      <c r="O269" s="33"/>
      <c r="P269" s="33"/>
      <c r="Q269" s="33"/>
      <c r="R269" s="18"/>
      <c r="S269" s="38"/>
      <c r="T269" s="38"/>
      <c r="U269" s="38"/>
      <c r="V269" s="38"/>
      <c r="W269" s="38"/>
      <c r="X269" s="38"/>
      <c r="Y269" s="38"/>
      <c r="Z269" s="38"/>
      <c r="AA269" s="38"/>
      <c r="AB269" s="38"/>
      <c r="AC269" s="38"/>
      <c r="AD269" s="38"/>
      <c r="AE269" s="38"/>
      <c r="AF269" s="38"/>
      <c r="AG269" s="38"/>
      <c r="AH269" s="38"/>
      <c r="AI269" s="38"/>
      <c r="AJ269" s="38"/>
      <c r="AK269" s="38"/>
      <c r="AL269" s="39"/>
    </row>
    <row r="270" spans="6:38">
      <c r="F270" s="27"/>
      <c r="G270" s="12"/>
      <c r="H270" s="12"/>
      <c r="I270" s="12"/>
      <c r="J270" s="12"/>
      <c r="K270" s="12"/>
      <c r="L270" s="13">
        <f>IF(K270=Lijstjes!$G$4,0,IF(AND($C$12=Lijstjes!$B$2,LEN(F270)&gt;0),14500,IF(SUM(M270:Q270)&gt;0,MIN(14500,SUM(M270:Q270,S270:AL270)/2),0)))</f>
        <v>0</v>
      </c>
      <c r="M270" s="33"/>
      <c r="N270" s="33"/>
      <c r="O270" s="33"/>
      <c r="P270" s="33"/>
      <c r="Q270" s="33"/>
      <c r="R270" s="18"/>
      <c r="S270" s="38"/>
      <c r="T270" s="38"/>
      <c r="U270" s="38"/>
      <c r="V270" s="38"/>
      <c r="W270" s="38"/>
      <c r="X270" s="38"/>
      <c r="Y270" s="38"/>
      <c r="Z270" s="38"/>
      <c r="AA270" s="38"/>
      <c r="AB270" s="38"/>
      <c r="AC270" s="38"/>
      <c r="AD270" s="38"/>
      <c r="AE270" s="38"/>
      <c r="AF270" s="38"/>
      <c r="AG270" s="38"/>
      <c r="AH270" s="38"/>
      <c r="AI270" s="38"/>
      <c r="AJ270" s="38"/>
      <c r="AK270" s="38"/>
      <c r="AL270" s="39"/>
    </row>
    <row r="271" spans="6:38">
      <c r="F271" s="27"/>
      <c r="G271" s="12"/>
      <c r="H271" s="12"/>
      <c r="I271" s="12"/>
      <c r="J271" s="12"/>
      <c r="K271" s="12"/>
      <c r="L271" s="13">
        <f>IF(K271=Lijstjes!$G$4,0,IF(AND($C$12=Lijstjes!$B$2,LEN(F271)&gt;0),14500,IF(SUM(M271:Q271)&gt;0,MIN(14500,SUM(M271:Q271,S271:AL271)/2),0)))</f>
        <v>0</v>
      </c>
      <c r="M271" s="33"/>
      <c r="N271" s="33"/>
      <c r="O271" s="33"/>
      <c r="P271" s="33"/>
      <c r="Q271" s="33"/>
      <c r="R271" s="18"/>
      <c r="S271" s="38"/>
      <c r="T271" s="38"/>
      <c r="U271" s="38"/>
      <c r="V271" s="38"/>
      <c r="W271" s="38"/>
      <c r="X271" s="38"/>
      <c r="Y271" s="38"/>
      <c r="Z271" s="38"/>
      <c r="AA271" s="38"/>
      <c r="AB271" s="38"/>
      <c r="AC271" s="38"/>
      <c r="AD271" s="38"/>
      <c r="AE271" s="38"/>
      <c r="AF271" s="38"/>
      <c r="AG271" s="38"/>
      <c r="AH271" s="38"/>
      <c r="AI271" s="38"/>
      <c r="AJ271" s="38"/>
      <c r="AK271" s="38"/>
      <c r="AL271" s="39"/>
    </row>
    <row r="272" spans="6:38">
      <c r="F272" s="27"/>
      <c r="G272" s="12"/>
      <c r="H272" s="12"/>
      <c r="I272" s="12"/>
      <c r="J272" s="12"/>
      <c r="K272" s="12"/>
      <c r="L272" s="13">
        <f>IF(K272=Lijstjes!$G$4,0,IF(AND($C$12=Lijstjes!$B$2,LEN(F272)&gt;0),14500,IF(SUM(M272:Q272)&gt;0,MIN(14500,SUM(M272:Q272,S272:AL272)/2),0)))</f>
        <v>0</v>
      </c>
      <c r="M272" s="33"/>
      <c r="N272" s="33"/>
      <c r="O272" s="33"/>
      <c r="P272" s="33"/>
      <c r="Q272" s="33"/>
      <c r="R272" s="18"/>
      <c r="S272" s="38"/>
      <c r="T272" s="38"/>
      <c r="U272" s="38"/>
      <c r="V272" s="38"/>
      <c r="W272" s="38"/>
      <c r="X272" s="38"/>
      <c r="Y272" s="38"/>
      <c r="Z272" s="38"/>
      <c r="AA272" s="38"/>
      <c r="AB272" s="38"/>
      <c r="AC272" s="38"/>
      <c r="AD272" s="38"/>
      <c r="AE272" s="38"/>
      <c r="AF272" s="38"/>
      <c r="AG272" s="38"/>
      <c r="AH272" s="38"/>
      <c r="AI272" s="38"/>
      <c r="AJ272" s="38"/>
      <c r="AK272" s="38"/>
      <c r="AL272" s="39"/>
    </row>
    <row r="273" spans="6:38">
      <c r="F273" s="27"/>
      <c r="G273" s="12"/>
      <c r="H273" s="12"/>
      <c r="I273" s="12"/>
      <c r="J273" s="12"/>
      <c r="K273" s="12"/>
      <c r="L273" s="13">
        <f>IF(K273=Lijstjes!$G$4,0,IF(AND($C$12=Lijstjes!$B$2,LEN(F273)&gt;0),14500,IF(SUM(M273:Q273)&gt;0,MIN(14500,SUM(M273:Q273,S273:AL273)/2),0)))</f>
        <v>0</v>
      </c>
      <c r="M273" s="33"/>
      <c r="N273" s="33"/>
      <c r="O273" s="33"/>
      <c r="P273" s="33"/>
      <c r="Q273" s="33"/>
      <c r="R273" s="18"/>
      <c r="S273" s="38"/>
      <c r="T273" s="38"/>
      <c r="U273" s="38"/>
      <c r="V273" s="38"/>
      <c r="W273" s="38"/>
      <c r="X273" s="38"/>
      <c r="Y273" s="38"/>
      <c r="Z273" s="38"/>
      <c r="AA273" s="38"/>
      <c r="AB273" s="38"/>
      <c r="AC273" s="38"/>
      <c r="AD273" s="38"/>
      <c r="AE273" s="38"/>
      <c r="AF273" s="38"/>
      <c r="AG273" s="38"/>
      <c r="AH273" s="38"/>
      <c r="AI273" s="38"/>
      <c r="AJ273" s="38"/>
      <c r="AK273" s="38"/>
      <c r="AL273" s="39"/>
    </row>
    <row r="274" spans="6:38">
      <c r="F274" s="27"/>
      <c r="G274" s="12"/>
      <c r="H274" s="12"/>
      <c r="I274" s="12"/>
      <c r="J274" s="12"/>
      <c r="K274" s="12"/>
      <c r="L274" s="13">
        <f>IF(K274=Lijstjes!$G$4,0,IF(AND($C$12=Lijstjes!$B$2,LEN(F274)&gt;0),14500,IF(SUM(M274:Q274)&gt;0,MIN(14500,SUM(M274:Q274,S274:AL274)/2),0)))</f>
        <v>0</v>
      </c>
      <c r="M274" s="33"/>
      <c r="N274" s="33"/>
      <c r="O274" s="33"/>
      <c r="P274" s="33"/>
      <c r="Q274" s="33"/>
      <c r="R274" s="18"/>
      <c r="S274" s="38"/>
      <c r="T274" s="38"/>
      <c r="U274" s="38"/>
      <c r="V274" s="38"/>
      <c r="W274" s="38"/>
      <c r="X274" s="38"/>
      <c r="Y274" s="38"/>
      <c r="Z274" s="38"/>
      <c r="AA274" s="38"/>
      <c r="AB274" s="38"/>
      <c r="AC274" s="38"/>
      <c r="AD274" s="38"/>
      <c r="AE274" s="38"/>
      <c r="AF274" s="38"/>
      <c r="AG274" s="38"/>
      <c r="AH274" s="38"/>
      <c r="AI274" s="38"/>
      <c r="AJ274" s="38"/>
      <c r="AK274" s="38"/>
      <c r="AL274" s="39"/>
    </row>
    <row r="275" spans="6:38">
      <c r="F275" s="27"/>
      <c r="G275" s="12"/>
      <c r="H275" s="12"/>
      <c r="I275" s="12"/>
      <c r="J275" s="12"/>
      <c r="K275" s="12"/>
      <c r="L275" s="13">
        <f>IF(K275=Lijstjes!$G$4,0,IF(AND($C$12=Lijstjes!$B$2,LEN(F275)&gt;0),14500,IF(SUM(M275:Q275)&gt;0,MIN(14500,SUM(M275:Q275,S275:AL275)/2),0)))</f>
        <v>0</v>
      </c>
      <c r="M275" s="33"/>
      <c r="N275" s="33"/>
      <c r="O275" s="33"/>
      <c r="P275" s="33"/>
      <c r="Q275" s="33"/>
      <c r="R275" s="18"/>
      <c r="S275" s="38"/>
      <c r="T275" s="38"/>
      <c r="U275" s="38"/>
      <c r="V275" s="38"/>
      <c r="W275" s="38"/>
      <c r="X275" s="38"/>
      <c r="Y275" s="38"/>
      <c r="Z275" s="38"/>
      <c r="AA275" s="38"/>
      <c r="AB275" s="38"/>
      <c r="AC275" s="38"/>
      <c r="AD275" s="38"/>
      <c r="AE275" s="38"/>
      <c r="AF275" s="38"/>
      <c r="AG275" s="38"/>
      <c r="AH275" s="38"/>
      <c r="AI275" s="38"/>
      <c r="AJ275" s="38"/>
      <c r="AK275" s="38"/>
      <c r="AL275" s="39"/>
    </row>
    <row r="276" spans="6:38">
      <c r="F276" s="27"/>
      <c r="G276" s="12"/>
      <c r="H276" s="12"/>
      <c r="I276" s="12"/>
      <c r="J276" s="12"/>
      <c r="K276" s="12"/>
      <c r="L276" s="13">
        <f>IF(K276=Lijstjes!$G$4,0,IF(AND($C$12=Lijstjes!$B$2,LEN(F276)&gt;0),14500,IF(SUM(M276:Q276)&gt;0,MIN(14500,SUM(M276:Q276,S276:AL276)/2),0)))</f>
        <v>0</v>
      </c>
      <c r="M276" s="33"/>
      <c r="N276" s="33"/>
      <c r="O276" s="33"/>
      <c r="P276" s="33"/>
      <c r="Q276" s="33"/>
      <c r="R276" s="18"/>
      <c r="S276" s="38"/>
      <c r="T276" s="38"/>
      <c r="U276" s="38"/>
      <c r="V276" s="38"/>
      <c r="W276" s="38"/>
      <c r="X276" s="38"/>
      <c r="Y276" s="38"/>
      <c r="Z276" s="38"/>
      <c r="AA276" s="38"/>
      <c r="AB276" s="38"/>
      <c r="AC276" s="38"/>
      <c r="AD276" s="38"/>
      <c r="AE276" s="38"/>
      <c r="AF276" s="38"/>
      <c r="AG276" s="38"/>
      <c r="AH276" s="38"/>
      <c r="AI276" s="38"/>
      <c r="AJ276" s="38"/>
      <c r="AK276" s="38"/>
      <c r="AL276" s="39"/>
    </row>
    <row r="277" spans="6:38">
      <c r="F277" s="27"/>
      <c r="G277" s="12"/>
      <c r="H277" s="12"/>
      <c r="I277" s="12"/>
      <c r="J277" s="12"/>
      <c r="K277" s="12"/>
      <c r="L277" s="13">
        <f>IF(K277=Lijstjes!$G$4,0,IF(AND($C$12=Lijstjes!$B$2,LEN(F277)&gt;0),14500,IF(SUM(M277:Q277)&gt;0,MIN(14500,SUM(M277:Q277,S277:AL277)/2),0)))</f>
        <v>0</v>
      </c>
      <c r="M277" s="33"/>
      <c r="N277" s="33"/>
      <c r="O277" s="33"/>
      <c r="P277" s="33"/>
      <c r="Q277" s="33"/>
      <c r="R277" s="18"/>
      <c r="S277" s="38"/>
      <c r="T277" s="38"/>
      <c r="U277" s="38"/>
      <c r="V277" s="38"/>
      <c r="W277" s="38"/>
      <c r="X277" s="38"/>
      <c r="Y277" s="38"/>
      <c r="Z277" s="38"/>
      <c r="AA277" s="38"/>
      <c r="AB277" s="38"/>
      <c r="AC277" s="38"/>
      <c r="AD277" s="38"/>
      <c r="AE277" s="38"/>
      <c r="AF277" s="38"/>
      <c r="AG277" s="38"/>
      <c r="AH277" s="38"/>
      <c r="AI277" s="38"/>
      <c r="AJ277" s="38"/>
      <c r="AK277" s="38"/>
      <c r="AL277" s="39"/>
    </row>
    <row r="278" spans="6:38">
      <c r="F278" s="27"/>
      <c r="G278" s="12"/>
      <c r="H278" s="12"/>
      <c r="I278" s="12"/>
      <c r="J278" s="12"/>
      <c r="K278" s="12"/>
      <c r="L278" s="13">
        <f>IF(K278=Lijstjes!$G$4,0,IF(AND($C$12=Lijstjes!$B$2,LEN(F278)&gt;0),14500,IF(SUM(M278:Q278)&gt;0,MIN(14500,SUM(M278:Q278,S278:AL278)/2),0)))</f>
        <v>0</v>
      </c>
      <c r="M278" s="33"/>
      <c r="N278" s="33"/>
      <c r="O278" s="33"/>
      <c r="P278" s="33"/>
      <c r="Q278" s="33"/>
      <c r="R278" s="18"/>
      <c r="S278" s="38"/>
      <c r="T278" s="38"/>
      <c r="U278" s="38"/>
      <c r="V278" s="38"/>
      <c r="W278" s="38"/>
      <c r="X278" s="38"/>
      <c r="Y278" s="38"/>
      <c r="Z278" s="38"/>
      <c r="AA278" s="38"/>
      <c r="AB278" s="38"/>
      <c r="AC278" s="38"/>
      <c r="AD278" s="38"/>
      <c r="AE278" s="38"/>
      <c r="AF278" s="38"/>
      <c r="AG278" s="38"/>
      <c r="AH278" s="38"/>
      <c r="AI278" s="38"/>
      <c r="AJ278" s="38"/>
      <c r="AK278" s="38"/>
      <c r="AL278" s="39"/>
    </row>
    <row r="279" spans="6:38">
      <c r="F279" s="27"/>
      <c r="G279" s="12"/>
      <c r="H279" s="12"/>
      <c r="I279" s="12"/>
      <c r="J279" s="12"/>
      <c r="K279" s="12"/>
      <c r="L279" s="13">
        <f>IF(K279=Lijstjes!$G$4,0,IF(AND($C$12=Lijstjes!$B$2,LEN(F279)&gt;0),14500,IF(SUM(M279:Q279)&gt;0,MIN(14500,SUM(M279:Q279,S279:AL279)/2),0)))</f>
        <v>0</v>
      </c>
      <c r="M279" s="33"/>
      <c r="N279" s="33"/>
      <c r="O279" s="33"/>
      <c r="P279" s="33"/>
      <c r="Q279" s="33"/>
      <c r="R279" s="18"/>
      <c r="S279" s="38"/>
      <c r="T279" s="38"/>
      <c r="U279" s="38"/>
      <c r="V279" s="38"/>
      <c r="W279" s="38"/>
      <c r="X279" s="38"/>
      <c r="Y279" s="38"/>
      <c r="Z279" s="38"/>
      <c r="AA279" s="38"/>
      <c r="AB279" s="38"/>
      <c r="AC279" s="38"/>
      <c r="AD279" s="38"/>
      <c r="AE279" s="38"/>
      <c r="AF279" s="38"/>
      <c r="AG279" s="38"/>
      <c r="AH279" s="38"/>
      <c r="AI279" s="38"/>
      <c r="AJ279" s="38"/>
      <c r="AK279" s="38"/>
      <c r="AL279" s="39"/>
    </row>
    <row r="280" spans="6:38">
      <c r="F280" s="27"/>
      <c r="G280" s="12"/>
      <c r="H280" s="12"/>
      <c r="I280" s="12"/>
      <c r="J280" s="12"/>
      <c r="K280" s="12"/>
      <c r="L280" s="13">
        <f>IF(K280=Lijstjes!$G$4,0,IF(AND($C$12=Lijstjes!$B$2,LEN(F280)&gt;0),14500,IF(SUM(M280:Q280)&gt;0,MIN(14500,SUM(M280:Q280,S280:AL280)/2),0)))</f>
        <v>0</v>
      </c>
      <c r="M280" s="33"/>
      <c r="N280" s="33"/>
      <c r="O280" s="33"/>
      <c r="P280" s="33"/>
      <c r="Q280" s="33"/>
      <c r="R280" s="18"/>
      <c r="S280" s="38"/>
      <c r="T280" s="38"/>
      <c r="U280" s="38"/>
      <c r="V280" s="38"/>
      <c r="W280" s="38"/>
      <c r="X280" s="38"/>
      <c r="Y280" s="38"/>
      <c r="Z280" s="38"/>
      <c r="AA280" s="38"/>
      <c r="AB280" s="38"/>
      <c r="AC280" s="38"/>
      <c r="AD280" s="38"/>
      <c r="AE280" s="38"/>
      <c r="AF280" s="38"/>
      <c r="AG280" s="38"/>
      <c r="AH280" s="38"/>
      <c r="AI280" s="38"/>
      <c r="AJ280" s="38"/>
      <c r="AK280" s="38"/>
      <c r="AL280" s="39"/>
    </row>
    <row r="281" spans="6:38">
      <c r="F281" s="27"/>
      <c r="G281" s="12"/>
      <c r="H281" s="12"/>
      <c r="I281" s="12"/>
      <c r="J281" s="12"/>
      <c r="K281" s="12"/>
      <c r="L281" s="13">
        <f>IF(K281=Lijstjes!$G$4,0,IF(AND($C$12=Lijstjes!$B$2,LEN(F281)&gt;0),14500,IF(SUM(M281:Q281)&gt;0,MIN(14500,SUM(M281:Q281,S281:AL281)/2),0)))</f>
        <v>0</v>
      </c>
      <c r="M281" s="33"/>
      <c r="N281" s="33"/>
      <c r="O281" s="33"/>
      <c r="P281" s="33"/>
      <c r="Q281" s="33"/>
      <c r="R281" s="18"/>
      <c r="S281" s="38"/>
      <c r="T281" s="38"/>
      <c r="U281" s="38"/>
      <c r="V281" s="38"/>
      <c r="W281" s="38"/>
      <c r="X281" s="38"/>
      <c r="Y281" s="38"/>
      <c r="Z281" s="38"/>
      <c r="AA281" s="38"/>
      <c r="AB281" s="38"/>
      <c r="AC281" s="38"/>
      <c r="AD281" s="38"/>
      <c r="AE281" s="38"/>
      <c r="AF281" s="38"/>
      <c r="AG281" s="38"/>
      <c r="AH281" s="38"/>
      <c r="AI281" s="38"/>
      <c r="AJ281" s="38"/>
      <c r="AK281" s="38"/>
      <c r="AL281" s="39"/>
    </row>
    <row r="282" spans="6:38">
      <c r="F282" s="27"/>
      <c r="G282" s="12"/>
      <c r="H282" s="12"/>
      <c r="I282" s="12"/>
      <c r="J282" s="12"/>
      <c r="K282" s="12"/>
      <c r="L282" s="13">
        <f>IF(K282=Lijstjes!$G$4,0,IF(AND($C$12=Lijstjes!$B$2,LEN(F282)&gt;0),14500,IF(SUM(M282:Q282)&gt;0,MIN(14500,SUM(M282:Q282,S282:AL282)/2),0)))</f>
        <v>0</v>
      </c>
      <c r="M282" s="33"/>
      <c r="N282" s="33"/>
      <c r="O282" s="33"/>
      <c r="P282" s="33"/>
      <c r="Q282" s="33"/>
      <c r="R282" s="18"/>
      <c r="S282" s="38"/>
      <c r="T282" s="38"/>
      <c r="U282" s="38"/>
      <c r="V282" s="38"/>
      <c r="W282" s="38"/>
      <c r="X282" s="38"/>
      <c r="Y282" s="38"/>
      <c r="Z282" s="38"/>
      <c r="AA282" s="38"/>
      <c r="AB282" s="38"/>
      <c r="AC282" s="38"/>
      <c r="AD282" s="38"/>
      <c r="AE282" s="38"/>
      <c r="AF282" s="38"/>
      <c r="AG282" s="38"/>
      <c r="AH282" s="38"/>
      <c r="AI282" s="38"/>
      <c r="AJ282" s="38"/>
      <c r="AK282" s="38"/>
      <c r="AL282" s="39"/>
    </row>
    <row r="283" spans="6:38">
      <c r="F283" s="27"/>
      <c r="G283" s="12"/>
      <c r="H283" s="12"/>
      <c r="I283" s="12"/>
      <c r="J283" s="12"/>
      <c r="K283" s="12"/>
      <c r="L283" s="13">
        <f>IF(K283=Lijstjes!$G$4,0,IF(AND($C$12=Lijstjes!$B$2,LEN(F283)&gt;0),14500,IF(SUM(M283:Q283)&gt;0,MIN(14500,SUM(M283:Q283,S283:AL283)/2),0)))</f>
        <v>0</v>
      </c>
      <c r="M283" s="33"/>
      <c r="N283" s="33"/>
      <c r="O283" s="33"/>
      <c r="P283" s="33"/>
      <c r="Q283" s="33"/>
      <c r="R283" s="18"/>
      <c r="S283" s="38"/>
      <c r="T283" s="38"/>
      <c r="U283" s="38"/>
      <c r="V283" s="38"/>
      <c r="W283" s="38"/>
      <c r="X283" s="38"/>
      <c r="Y283" s="38"/>
      <c r="Z283" s="38"/>
      <c r="AA283" s="38"/>
      <c r="AB283" s="38"/>
      <c r="AC283" s="38"/>
      <c r="AD283" s="38"/>
      <c r="AE283" s="38"/>
      <c r="AF283" s="38"/>
      <c r="AG283" s="38"/>
      <c r="AH283" s="38"/>
      <c r="AI283" s="38"/>
      <c r="AJ283" s="38"/>
      <c r="AK283" s="38"/>
      <c r="AL283" s="39"/>
    </row>
    <row r="284" spans="6:38">
      <c r="F284" s="27"/>
      <c r="G284" s="12"/>
      <c r="H284" s="12"/>
      <c r="I284" s="12"/>
      <c r="J284" s="12"/>
      <c r="K284" s="12"/>
      <c r="L284" s="13">
        <f>IF(K284=Lijstjes!$G$4,0,IF(AND($C$12=Lijstjes!$B$2,LEN(F284)&gt;0),14500,IF(SUM(M284:Q284)&gt;0,MIN(14500,SUM(M284:Q284,S284:AL284)/2),0)))</f>
        <v>0</v>
      </c>
      <c r="M284" s="33"/>
      <c r="N284" s="33"/>
      <c r="O284" s="33"/>
      <c r="P284" s="33"/>
      <c r="Q284" s="33"/>
      <c r="R284" s="18"/>
      <c r="S284" s="38"/>
      <c r="T284" s="38"/>
      <c r="U284" s="38"/>
      <c r="V284" s="38"/>
      <c r="W284" s="38"/>
      <c r="X284" s="38"/>
      <c r="Y284" s="38"/>
      <c r="Z284" s="38"/>
      <c r="AA284" s="38"/>
      <c r="AB284" s="38"/>
      <c r="AC284" s="38"/>
      <c r="AD284" s="38"/>
      <c r="AE284" s="38"/>
      <c r="AF284" s="38"/>
      <c r="AG284" s="38"/>
      <c r="AH284" s="38"/>
      <c r="AI284" s="38"/>
      <c r="AJ284" s="38"/>
      <c r="AK284" s="38"/>
      <c r="AL284" s="39"/>
    </row>
    <row r="285" spans="6:38">
      <c r="F285" s="27"/>
      <c r="G285" s="12"/>
      <c r="H285" s="12"/>
      <c r="I285" s="12"/>
      <c r="J285" s="12"/>
      <c r="K285" s="12"/>
      <c r="L285" s="13">
        <f>IF(K285=Lijstjes!$G$4,0,IF(AND($C$12=Lijstjes!$B$2,LEN(F285)&gt;0),14500,IF(SUM(M285:Q285)&gt;0,MIN(14500,SUM(M285:Q285,S285:AL285)/2),0)))</f>
        <v>0</v>
      </c>
      <c r="M285" s="33"/>
      <c r="N285" s="33"/>
      <c r="O285" s="33"/>
      <c r="P285" s="33"/>
      <c r="Q285" s="33"/>
      <c r="R285" s="18"/>
      <c r="S285" s="38"/>
      <c r="T285" s="38"/>
      <c r="U285" s="38"/>
      <c r="V285" s="38"/>
      <c r="W285" s="38"/>
      <c r="X285" s="38"/>
      <c r="Y285" s="38"/>
      <c r="Z285" s="38"/>
      <c r="AA285" s="38"/>
      <c r="AB285" s="38"/>
      <c r="AC285" s="38"/>
      <c r="AD285" s="38"/>
      <c r="AE285" s="38"/>
      <c r="AF285" s="38"/>
      <c r="AG285" s="38"/>
      <c r="AH285" s="38"/>
      <c r="AI285" s="38"/>
      <c r="AJ285" s="38"/>
      <c r="AK285" s="38"/>
      <c r="AL285" s="39"/>
    </row>
    <row r="286" spans="6:38">
      <c r="F286" s="27"/>
      <c r="G286" s="12"/>
      <c r="H286" s="12"/>
      <c r="I286" s="12"/>
      <c r="J286" s="12"/>
      <c r="K286" s="12"/>
      <c r="L286" s="13">
        <f>IF(K286=Lijstjes!$G$4,0,IF(AND($C$12=Lijstjes!$B$2,LEN(F286)&gt;0),14500,IF(SUM(M286:Q286)&gt;0,MIN(14500,SUM(M286:Q286,S286:AL286)/2),0)))</f>
        <v>0</v>
      </c>
      <c r="M286" s="33"/>
      <c r="N286" s="33"/>
      <c r="O286" s="33"/>
      <c r="P286" s="33"/>
      <c r="Q286" s="33"/>
      <c r="R286" s="18"/>
      <c r="S286" s="38"/>
      <c r="T286" s="38"/>
      <c r="U286" s="38"/>
      <c r="V286" s="38"/>
      <c r="W286" s="38"/>
      <c r="X286" s="38"/>
      <c r="Y286" s="38"/>
      <c r="Z286" s="38"/>
      <c r="AA286" s="38"/>
      <c r="AB286" s="38"/>
      <c r="AC286" s="38"/>
      <c r="AD286" s="38"/>
      <c r="AE286" s="38"/>
      <c r="AF286" s="38"/>
      <c r="AG286" s="38"/>
      <c r="AH286" s="38"/>
      <c r="AI286" s="38"/>
      <c r="AJ286" s="38"/>
      <c r="AK286" s="38"/>
      <c r="AL286" s="39"/>
    </row>
    <row r="287" spans="6:38">
      <c r="F287" s="27"/>
      <c r="G287" s="12"/>
      <c r="H287" s="12"/>
      <c r="I287" s="12"/>
      <c r="J287" s="12"/>
      <c r="K287" s="12"/>
      <c r="L287" s="13">
        <f>IF(K287=Lijstjes!$G$4,0,IF(AND($C$12=Lijstjes!$B$2,LEN(F287)&gt;0),14500,IF(SUM(M287:Q287)&gt;0,MIN(14500,SUM(M287:Q287,S287:AL287)/2),0)))</f>
        <v>0</v>
      </c>
      <c r="M287" s="33"/>
      <c r="N287" s="33"/>
      <c r="O287" s="33"/>
      <c r="P287" s="33"/>
      <c r="Q287" s="33"/>
      <c r="R287" s="18"/>
      <c r="S287" s="38"/>
      <c r="T287" s="38"/>
      <c r="U287" s="38"/>
      <c r="V287" s="38"/>
      <c r="W287" s="38"/>
      <c r="X287" s="38"/>
      <c r="Y287" s="38"/>
      <c r="Z287" s="38"/>
      <c r="AA287" s="38"/>
      <c r="AB287" s="38"/>
      <c r="AC287" s="38"/>
      <c r="AD287" s="38"/>
      <c r="AE287" s="38"/>
      <c r="AF287" s="38"/>
      <c r="AG287" s="38"/>
      <c r="AH287" s="38"/>
      <c r="AI287" s="38"/>
      <c r="AJ287" s="38"/>
      <c r="AK287" s="38"/>
      <c r="AL287" s="39"/>
    </row>
    <row r="288" spans="6:38">
      <c r="F288" s="27"/>
      <c r="G288" s="12"/>
      <c r="H288" s="12"/>
      <c r="I288" s="12"/>
      <c r="J288" s="12"/>
      <c r="K288" s="12"/>
      <c r="L288" s="13">
        <f>IF(K288=Lijstjes!$G$4,0,IF(AND($C$12=Lijstjes!$B$2,LEN(F288)&gt;0),14500,IF(SUM(M288:Q288)&gt;0,MIN(14500,SUM(M288:Q288,S288:AL288)/2),0)))</f>
        <v>0</v>
      </c>
      <c r="M288" s="33"/>
      <c r="N288" s="33"/>
      <c r="O288" s="33"/>
      <c r="P288" s="33"/>
      <c r="Q288" s="33"/>
      <c r="R288" s="18"/>
      <c r="S288" s="38"/>
      <c r="T288" s="38"/>
      <c r="U288" s="38"/>
      <c r="V288" s="38"/>
      <c r="W288" s="38"/>
      <c r="X288" s="38"/>
      <c r="Y288" s="38"/>
      <c r="Z288" s="38"/>
      <c r="AA288" s="38"/>
      <c r="AB288" s="38"/>
      <c r="AC288" s="38"/>
      <c r="AD288" s="38"/>
      <c r="AE288" s="38"/>
      <c r="AF288" s="38"/>
      <c r="AG288" s="38"/>
      <c r="AH288" s="38"/>
      <c r="AI288" s="38"/>
      <c r="AJ288" s="38"/>
      <c r="AK288" s="38"/>
      <c r="AL288" s="39"/>
    </row>
    <row r="289" spans="6:38">
      <c r="F289" s="27"/>
      <c r="G289" s="12"/>
      <c r="H289" s="12"/>
      <c r="I289" s="12"/>
      <c r="J289" s="12"/>
      <c r="K289" s="12"/>
      <c r="L289" s="13">
        <f>IF(K289=Lijstjes!$G$4,0,IF(AND($C$12=Lijstjes!$B$2,LEN(F289)&gt;0),14500,IF(SUM(M289:Q289)&gt;0,MIN(14500,SUM(M289:Q289,S289:AL289)/2),0)))</f>
        <v>0</v>
      </c>
      <c r="M289" s="33"/>
      <c r="N289" s="33"/>
      <c r="O289" s="33"/>
      <c r="P289" s="33"/>
      <c r="Q289" s="33"/>
      <c r="R289" s="18"/>
      <c r="S289" s="38"/>
      <c r="T289" s="38"/>
      <c r="U289" s="38"/>
      <c r="V289" s="38"/>
      <c r="W289" s="38"/>
      <c r="X289" s="38"/>
      <c r="Y289" s="38"/>
      <c r="Z289" s="38"/>
      <c r="AA289" s="38"/>
      <c r="AB289" s="38"/>
      <c r="AC289" s="38"/>
      <c r="AD289" s="38"/>
      <c r="AE289" s="38"/>
      <c r="AF289" s="38"/>
      <c r="AG289" s="38"/>
      <c r="AH289" s="38"/>
      <c r="AI289" s="38"/>
      <c r="AJ289" s="38"/>
      <c r="AK289" s="38"/>
      <c r="AL289" s="39"/>
    </row>
    <row r="290" spans="6:38">
      <c r="F290" s="27"/>
      <c r="G290" s="12"/>
      <c r="H290" s="12"/>
      <c r="I290" s="12"/>
      <c r="J290" s="12"/>
      <c r="K290" s="12"/>
      <c r="L290" s="13">
        <f>IF(K290=Lijstjes!$G$4,0,IF(AND($C$12=Lijstjes!$B$2,LEN(F290)&gt;0),14500,IF(SUM(M290:Q290)&gt;0,MIN(14500,SUM(M290:Q290,S290:AL290)/2),0)))</f>
        <v>0</v>
      </c>
      <c r="M290" s="33"/>
      <c r="N290" s="33"/>
      <c r="O290" s="33"/>
      <c r="P290" s="33"/>
      <c r="Q290" s="33"/>
      <c r="R290" s="18"/>
      <c r="S290" s="38"/>
      <c r="T290" s="38"/>
      <c r="U290" s="38"/>
      <c r="V290" s="38"/>
      <c r="W290" s="38"/>
      <c r="X290" s="38"/>
      <c r="Y290" s="38"/>
      <c r="Z290" s="38"/>
      <c r="AA290" s="38"/>
      <c r="AB290" s="38"/>
      <c r="AC290" s="38"/>
      <c r="AD290" s="38"/>
      <c r="AE290" s="38"/>
      <c r="AF290" s="38"/>
      <c r="AG290" s="38"/>
      <c r="AH290" s="38"/>
      <c r="AI290" s="38"/>
      <c r="AJ290" s="38"/>
      <c r="AK290" s="38"/>
      <c r="AL290" s="39"/>
    </row>
    <row r="291" spans="6:38">
      <c r="F291" s="27"/>
      <c r="G291" s="12"/>
      <c r="H291" s="12"/>
      <c r="I291" s="12"/>
      <c r="J291" s="12"/>
      <c r="K291" s="12"/>
      <c r="L291" s="13">
        <f>IF(K291=Lijstjes!$G$4,0,IF(AND($C$12=Lijstjes!$B$2,LEN(F291)&gt;0),14500,IF(SUM(M291:Q291)&gt;0,MIN(14500,SUM(M291:Q291,S291:AL291)/2),0)))</f>
        <v>0</v>
      </c>
      <c r="M291" s="33"/>
      <c r="N291" s="33"/>
      <c r="O291" s="33"/>
      <c r="P291" s="33"/>
      <c r="Q291" s="33"/>
      <c r="R291" s="18"/>
      <c r="S291" s="38"/>
      <c r="T291" s="38"/>
      <c r="U291" s="38"/>
      <c r="V291" s="38"/>
      <c r="W291" s="38"/>
      <c r="X291" s="38"/>
      <c r="Y291" s="38"/>
      <c r="Z291" s="38"/>
      <c r="AA291" s="38"/>
      <c r="AB291" s="38"/>
      <c r="AC291" s="38"/>
      <c r="AD291" s="38"/>
      <c r="AE291" s="38"/>
      <c r="AF291" s="38"/>
      <c r="AG291" s="38"/>
      <c r="AH291" s="38"/>
      <c r="AI291" s="38"/>
      <c r="AJ291" s="38"/>
      <c r="AK291" s="38"/>
      <c r="AL291" s="39"/>
    </row>
    <row r="292" spans="6:38">
      <c r="F292" s="27"/>
      <c r="G292" s="12"/>
      <c r="H292" s="12"/>
      <c r="I292" s="12"/>
      <c r="J292" s="12"/>
      <c r="K292" s="12"/>
      <c r="L292" s="13">
        <f>IF(K292=Lijstjes!$G$4,0,IF(AND($C$12=Lijstjes!$B$2,LEN(F292)&gt;0),14500,IF(SUM(M292:Q292)&gt;0,MIN(14500,SUM(M292:Q292,S292:AL292)/2),0)))</f>
        <v>0</v>
      </c>
      <c r="M292" s="33"/>
      <c r="N292" s="33"/>
      <c r="O292" s="33"/>
      <c r="P292" s="33"/>
      <c r="Q292" s="33"/>
      <c r="R292" s="18"/>
      <c r="S292" s="38"/>
      <c r="T292" s="38"/>
      <c r="U292" s="38"/>
      <c r="V292" s="38"/>
      <c r="W292" s="38"/>
      <c r="X292" s="38"/>
      <c r="Y292" s="38"/>
      <c r="Z292" s="38"/>
      <c r="AA292" s="38"/>
      <c r="AB292" s="38"/>
      <c r="AC292" s="38"/>
      <c r="AD292" s="38"/>
      <c r="AE292" s="38"/>
      <c r="AF292" s="38"/>
      <c r="AG292" s="38"/>
      <c r="AH292" s="38"/>
      <c r="AI292" s="38"/>
      <c r="AJ292" s="38"/>
      <c r="AK292" s="38"/>
      <c r="AL292" s="39"/>
    </row>
    <row r="293" spans="6:38">
      <c r="F293" s="27"/>
      <c r="G293" s="12"/>
      <c r="H293" s="12"/>
      <c r="I293" s="12"/>
      <c r="J293" s="12"/>
      <c r="K293" s="12"/>
      <c r="L293" s="13">
        <f>IF(K293=Lijstjes!$G$4,0,IF(AND($C$12=Lijstjes!$B$2,LEN(F293)&gt;0),14500,IF(SUM(M293:Q293)&gt;0,MIN(14500,SUM(M293:Q293,S293:AL293)/2),0)))</f>
        <v>0</v>
      </c>
      <c r="M293" s="33"/>
      <c r="N293" s="33"/>
      <c r="O293" s="33"/>
      <c r="P293" s="33"/>
      <c r="Q293" s="33"/>
      <c r="R293" s="18"/>
      <c r="S293" s="38"/>
      <c r="T293" s="38"/>
      <c r="U293" s="38"/>
      <c r="V293" s="38"/>
      <c r="W293" s="38"/>
      <c r="X293" s="38"/>
      <c r="Y293" s="38"/>
      <c r="Z293" s="38"/>
      <c r="AA293" s="38"/>
      <c r="AB293" s="38"/>
      <c r="AC293" s="38"/>
      <c r="AD293" s="38"/>
      <c r="AE293" s="38"/>
      <c r="AF293" s="38"/>
      <c r="AG293" s="38"/>
      <c r="AH293" s="38"/>
      <c r="AI293" s="38"/>
      <c r="AJ293" s="38"/>
      <c r="AK293" s="38"/>
      <c r="AL293" s="39"/>
    </row>
    <row r="294" spans="6:38">
      <c r="F294" s="27"/>
      <c r="G294" s="12"/>
      <c r="H294" s="12"/>
      <c r="I294" s="12"/>
      <c r="J294" s="12"/>
      <c r="K294" s="12"/>
      <c r="L294" s="13">
        <f>IF(K294=Lijstjes!$G$4,0,IF(AND($C$12=Lijstjes!$B$2,LEN(F294)&gt;0),14500,IF(SUM(M294:Q294)&gt;0,MIN(14500,SUM(M294:Q294,S294:AL294)/2),0)))</f>
        <v>0</v>
      </c>
      <c r="M294" s="33"/>
      <c r="N294" s="33"/>
      <c r="O294" s="33"/>
      <c r="P294" s="33"/>
      <c r="Q294" s="33"/>
      <c r="R294" s="18"/>
      <c r="S294" s="38"/>
      <c r="T294" s="38"/>
      <c r="U294" s="38"/>
      <c r="V294" s="38"/>
      <c r="W294" s="38"/>
      <c r="X294" s="38"/>
      <c r="Y294" s="38"/>
      <c r="Z294" s="38"/>
      <c r="AA294" s="38"/>
      <c r="AB294" s="38"/>
      <c r="AC294" s="38"/>
      <c r="AD294" s="38"/>
      <c r="AE294" s="38"/>
      <c r="AF294" s="38"/>
      <c r="AG294" s="38"/>
      <c r="AH294" s="38"/>
      <c r="AI294" s="38"/>
      <c r="AJ294" s="38"/>
      <c r="AK294" s="38"/>
      <c r="AL294" s="39"/>
    </row>
    <row r="295" spans="6:38">
      <c r="F295" s="27"/>
      <c r="G295" s="12"/>
      <c r="H295" s="12"/>
      <c r="I295" s="12"/>
      <c r="J295" s="12"/>
      <c r="K295" s="12"/>
      <c r="L295" s="13">
        <f>IF(K295=Lijstjes!$G$4,0,IF(AND($C$12=Lijstjes!$B$2,LEN(F295)&gt;0),14500,IF(SUM(M295:Q295)&gt;0,MIN(14500,SUM(M295:Q295,S295:AL295)/2),0)))</f>
        <v>0</v>
      </c>
      <c r="M295" s="33"/>
      <c r="N295" s="33"/>
      <c r="O295" s="33"/>
      <c r="P295" s="33"/>
      <c r="Q295" s="33"/>
      <c r="R295" s="18"/>
      <c r="S295" s="38"/>
      <c r="T295" s="38"/>
      <c r="U295" s="38"/>
      <c r="V295" s="38"/>
      <c r="W295" s="38"/>
      <c r="X295" s="38"/>
      <c r="Y295" s="38"/>
      <c r="Z295" s="38"/>
      <c r="AA295" s="38"/>
      <c r="AB295" s="38"/>
      <c r="AC295" s="38"/>
      <c r="AD295" s="38"/>
      <c r="AE295" s="38"/>
      <c r="AF295" s="38"/>
      <c r="AG295" s="38"/>
      <c r="AH295" s="38"/>
      <c r="AI295" s="38"/>
      <c r="AJ295" s="38"/>
      <c r="AK295" s="38"/>
      <c r="AL295" s="39"/>
    </row>
    <row r="296" spans="6:38">
      <c r="F296" s="27"/>
      <c r="G296" s="12"/>
      <c r="H296" s="12"/>
      <c r="I296" s="12"/>
      <c r="J296" s="12"/>
      <c r="K296" s="12"/>
      <c r="L296" s="13">
        <f>IF(K296=Lijstjes!$G$4,0,IF(AND($C$12=Lijstjes!$B$2,LEN(F296)&gt;0),14500,IF(SUM(M296:Q296)&gt;0,MIN(14500,SUM(M296:Q296,S296:AL296)/2),0)))</f>
        <v>0</v>
      </c>
      <c r="M296" s="33"/>
      <c r="N296" s="33"/>
      <c r="O296" s="33"/>
      <c r="P296" s="33"/>
      <c r="Q296" s="33"/>
      <c r="R296" s="18"/>
      <c r="S296" s="38"/>
      <c r="T296" s="38"/>
      <c r="U296" s="38"/>
      <c r="V296" s="38"/>
      <c r="W296" s="38"/>
      <c r="X296" s="38"/>
      <c r="Y296" s="38"/>
      <c r="Z296" s="38"/>
      <c r="AA296" s="38"/>
      <c r="AB296" s="38"/>
      <c r="AC296" s="38"/>
      <c r="AD296" s="38"/>
      <c r="AE296" s="38"/>
      <c r="AF296" s="38"/>
      <c r="AG296" s="38"/>
      <c r="AH296" s="38"/>
      <c r="AI296" s="38"/>
      <c r="AJ296" s="38"/>
      <c r="AK296" s="38"/>
      <c r="AL296" s="39"/>
    </row>
    <row r="297" spans="6:38">
      <c r="F297" s="27"/>
      <c r="G297" s="12"/>
      <c r="H297" s="12"/>
      <c r="I297" s="12"/>
      <c r="J297" s="12"/>
      <c r="K297" s="12"/>
      <c r="L297" s="13">
        <f>IF(K297=Lijstjes!$G$4,0,IF(AND($C$12=Lijstjes!$B$2,LEN(F297)&gt;0),14500,IF(SUM(M297:Q297)&gt;0,MIN(14500,SUM(M297:Q297,S297:AL297)/2),0)))</f>
        <v>0</v>
      </c>
      <c r="M297" s="33"/>
      <c r="N297" s="33"/>
      <c r="O297" s="33"/>
      <c r="P297" s="33"/>
      <c r="Q297" s="33"/>
      <c r="R297" s="18"/>
      <c r="S297" s="38"/>
      <c r="T297" s="38"/>
      <c r="U297" s="38"/>
      <c r="V297" s="38"/>
      <c r="W297" s="38"/>
      <c r="X297" s="38"/>
      <c r="Y297" s="38"/>
      <c r="Z297" s="38"/>
      <c r="AA297" s="38"/>
      <c r="AB297" s="38"/>
      <c r="AC297" s="38"/>
      <c r="AD297" s="38"/>
      <c r="AE297" s="38"/>
      <c r="AF297" s="38"/>
      <c r="AG297" s="38"/>
      <c r="AH297" s="38"/>
      <c r="AI297" s="38"/>
      <c r="AJ297" s="38"/>
      <c r="AK297" s="38"/>
      <c r="AL297" s="39"/>
    </row>
    <row r="298" spans="6:38">
      <c r="F298" s="27"/>
      <c r="G298" s="12"/>
      <c r="H298" s="12"/>
      <c r="I298" s="12"/>
      <c r="J298" s="12"/>
      <c r="K298" s="12"/>
      <c r="L298" s="13">
        <f>IF(K298=Lijstjes!$G$4,0,IF(AND($C$12=Lijstjes!$B$2,LEN(F298)&gt;0),14500,IF(SUM(M298:Q298)&gt;0,MIN(14500,SUM(M298:Q298,S298:AL298)/2),0)))</f>
        <v>0</v>
      </c>
      <c r="M298" s="33"/>
      <c r="N298" s="33"/>
      <c r="O298" s="33"/>
      <c r="P298" s="33"/>
      <c r="Q298" s="33"/>
      <c r="R298" s="18"/>
      <c r="S298" s="38"/>
      <c r="T298" s="38"/>
      <c r="U298" s="38"/>
      <c r="V298" s="38"/>
      <c r="W298" s="38"/>
      <c r="X298" s="38"/>
      <c r="Y298" s="38"/>
      <c r="Z298" s="38"/>
      <c r="AA298" s="38"/>
      <c r="AB298" s="38"/>
      <c r="AC298" s="38"/>
      <c r="AD298" s="38"/>
      <c r="AE298" s="38"/>
      <c r="AF298" s="38"/>
      <c r="AG298" s="38"/>
      <c r="AH298" s="38"/>
      <c r="AI298" s="38"/>
      <c r="AJ298" s="38"/>
      <c r="AK298" s="38"/>
      <c r="AL298" s="39"/>
    </row>
    <row r="299" spans="6:38">
      <c r="F299" s="27"/>
      <c r="G299" s="12"/>
      <c r="H299" s="12"/>
      <c r="I299" s="12"/>
      <c r="J299" s="12"/>
      <c r="K299" s="12"/>
      <c r="L299" s="13">
        <f>IF(K299=Lijstjes!$G$4,0,IF(AND($C$12=Lijstjes!$B$2,LEN(F299)&gt;0),14500,IF(SUM(M299:Q299)&gt;0,MIN(14500,SUM(M299:Q299,S299:AL299)/2),0)))</f>
        <v>0</v>
      </c>
      <c r="M299" s="33"/>
      <c r="N299" s="33"/>
      <c r="O299" s="33"/>
      <c r="P299" s="33"/>
      <c r="Q299" s="33"/>
      <c r="R299" s="18"/>
      <c r="S299" s="38"/>
      <c r="T299" s="38"/>
      <c r="U299" s="38"/>
      <c r="V299" s="38"/>
      <c r="W299" s="38"/>
      <c r="X299" s="38"/>
      <c r="Y299" s="38"/>
      <c r="Z299" s="38"/>
      <c r="AA299" s="38"/>
      <c r="AB299" s="38"/>
      <c r="AC299" s="38"/>
      <c r="AD299" s="38"/>
      <c r="AE299" s="38"/>
      <c r="AF299" s="38"/>
      <c r="AG299" s="38"/>
      <c r="AH299" s="38"/>
      <c r="AI299" s="38"/>
      <c r="AJ299" s="38"/>
      <c r="AK299" s="38"/>
      <c r="AL299" s="39"/>
    </row>
    <row r="300" spans="6:38">
      <c r="F300" s="27"/>
      <c r="G300" s="12"/>
      <c r="H300" s="12"/>
      <c r="I300" s="12"/>
      <c r="J300" s="12"/>
      <c r="K300" s="12"/>
      <c r="L300" s="13">
        <f>IF(K300=Lijstjes!$G$4,0,IF(AND($C$12=Lijstjes!$B$2,LEN(F300)&gt;0),14500,IF(SUM(M300:Q300)&gt;0,MIN(14500,SUM(M300:Q300,S300:AL300)/2),0)))</f>
        <v>0</v>
      </c>
      <c r="M300" s="33"/>
      <c r="N300" s="33"/>
      <c r="O300" s="33"/>
      <c r="P300" s="33"/>
      <c r="Q300" s="33"/>
      <c r="R300" s="18"/>
      <c r="S300" s="38"/>
      <c r="T300" s="38"/>
      <c r="U300" s="38"/>
      <c r="V300" s="38"/>
      <c r="W300" s="38"/>
      <c r="X300" s="38"/>
      <c r="Y300" s="38"/>
      <c r="Z300" s="38"/>
      <c r="AA300" s="38"/>
      <c r="AB300" s="38"/>
      <c r="AC300" s="38"/>
      <c r="AD300" s="38"/>
      <c r="AE300" s="38"/>
      <c r="AF300" s="38"/>
      <c r="AG300" s="38"/>
      <c r="AH300" s="38"/>
      <c r="AI300" s="38"/>
      <c r="AJ300" s="38"/>
      <c r="AK300" s="38"/>
      <c r="AL300" s="39"/>
    </row>
    <row r="301" spans="6:38">
      <c r="F301" s="27"/>
      <c r="G301" s="12"/>
      <c r="H301" s="12"/>
      <c r="I301" s="12"/>
      <c r="J301" s="12"/>
      <c r="K301" s="12"/>
      <c r="L301" s="13">
        <f>IF(K301=Lijstjes!$G$4,0,IF(AND($C$12=Lijstjes!$B$2,LEN(F301)&gt;0),14500,IF(SUM(M301:Q301)&gt;0,MIN(14500,SUM(M301:Q301,S301:AL301)/2),0)))</f>
        <v>0</v>
      </c>
      <c r="M301" s="33"/>
      <c r="N301" s="33"/>
      <c r="O301" s="33"/>
      <c r="P301" s="33"/>
      <c r="Q301" s="33"/>
      <c r="R301" s="18"/>
      <c r="S301" s="38"/>
      <c r="T301" s="38"/>
      <c r="U301" s="38"/>
      <c r="V301" s="38"/>
      <c r="W301" s="38"/>
      <c r="X301" s="38"/>
      <c r="Y301" s="38"/>
      <c r="Z301" s="38"/>
      <c r="AA301" s="38"/>
      <c r="AB301" s="38"/>
      <c r="AC301" s="38"/>
      <c r="AD301" s="38"/>
      <c r="AE301" s="38"/>
      <c r="AF301" s="38"/>
      <c r="AG301" s="38"/>
      <c r="AH301" s="38"/>
      <c r="AI301" s="38"/>
      <c r="AJ301" s="38"/>
      <c r="AK301" s="38"/>
      <c r="AL301" s="39"/>
    </row>
    <row r="302" spans="6:38">
      <c r="F302" s="27"/>
      <c r="G302" s="12"/>
      <c r="H302" s="12"/>
      <c r="I302" s="12"/>
      <c r="J302" s="12"/>
      <c r="K302" s="12"/>
      <c r="L302" s="13">
        <f>IF(K302=Lijstjes!$G$4,0,IF(AND($C$12=Lijstjes!$B$2,LEN(F302)&gt;0),14500,IF(SUM(M302:Q302)&gt;0,MIN(14500,SUM(M302:Q302,S302:AL302)/2),0)))</f>
        <v>0</v>
      </c>
      <c r="M302" s="33"/>
      <c r="N302" s="33"/>
      <c r="O302" s="33"/>
      <c r="P302" s="33"/>
      <c r="Q302" s="33"/>
      <c r="R302" s="18"/>
      <c r="S302" s="38"/>
      <c r="T302" s="38"/>
      <c r="U302" s="38"/>
      <c r="V302" s="38"/>
      <c r="W302" s="38"/>
      <c r="X302" s="38"/>
      <c r="Y302" s="38"/>
      <c r="Z302" s="38"/>
      <c r="AA302" s="38"/>
      <c r="AB302" s="38"/>
      <c r="AC302" s="38"/>
      <c r="AD302" s="38"/>
      <c r="AE302" s="38"/>
      <c r="AF302" s="38"/>
      <c r="AG302" s="38"/>
      <c r="AH302" s="38"/>
      <c r="AI302" s="38"/>
      <c r="AJ302" s="38"/>
      <c r="AK302" s="38"/>
      <c r="AL302" s="39"/>
    </row>
    <row r="303" spans="6:38">
      <c r="F303" s="27"/>
      <c r="G303" s="12"/>
      <c r="H303" s="12"/>
      <c r="I303" s="12"/>
      <c r="J303" s="12"/>
      <c r="K303" s="12"/>
      <c r="L303" s="13">
        <f>IF(K303=Lijstjes!$G$4,0,IF(AND($C$12=Lijstjes!$B$2,LEN(F303)&gt;0),14500,IF(SUM(M303:Q303)&gt;0,MIN(14500,SUM(M303:Q303,S303:AL303)/2),0)))</f>
        <v>0</v>
      </c>
      <c r="M303" s="33"/>
      <c r="N303" s="33"/>
      <c r="O303" s="33"/>
      <c r="P303" s="33"/>
      <c r="Q303" s="33"/>
      <c r="R303" s="18"/>
      <c r="S303" s="38"/>
      <c r="T303" s="38"/>
      <c r="U303" s="38"/>
      <c r="V303" s="38"/>
      <c r="W303" s="38"/>
      <c r="X303" s="38"/>
      <c r="Y303" s="38"/>
      <c r="Z303" s="38"/>
      <c r="AA303" s="38"/>
      <c r="AB303" s="38"/>
      <c r="AC303" s="38"/>
      <c r="AD303" s="38"/>
      <c r="AE303" s="38"/>
      <c r="AF303" s="38"/>
      <c r="AG303" s="38"/>
      <c r="AH303" s="38"/>
      <c r="AI303" s="38"/>
      <c r="AJ303" s="38"/>
      <c r="AK303" s="38"/>
      <c r="AL303" s="39"/>
    </row>
    <row r="304" spans="6:38">
      <c r="F304" s="27"/>
      <c r="G304" s="12"/>
      <c r="H304" s="12"/>
      <c r="I304" s="12"/>
      <c r="J304" s="12"/>
      <c r="K304" s="12"/>
      <c r="L304" s="13">
        <f>IF(K304=Lijstjes!$G$4,0,IF(AND($C$12=Lijstjes!$B$2,LEN(F304)&gt;0),14500,IF(SUM(M304:Q304)&gt;0,MIN(14500,SUM(M304:Q304,S304:AL304)/2),0)))</f>
        <v>0</v>
      </c>
      <c r="M304" s="33"/>
      <c r="N304" s="33"/>
      <c r="O304" s="33"/>
      <c r="P304" s="33"/>
      <c r="Q304" s="33"/>
      <c r="R304" s="18"/>
      <c r="S304" s="38"/>
      <c r="T304" s="38"/>
      <c r="U304" s="38"/>
      <c r="V304" s="38"/>
      <c r="W304" s="38"/>
      <c r="X304" s="38"/>
      <c r="Y304" s="38"/>
      <c r="Z304" s="38"/>
      <c r="AA304" s="38"/>
      <c r="AB304" s="38"/>
      <c r="AC304" s="38"/>
      <c r="AD304" s="38"/>
      <c r="AE304" s="38"/>
      <c r="AF304" s="38"/>
      <c r="AG304" s="38"/>
      <c r="AH304" s="38"/>
      <c r="AI304" s="38"/>
      <c r="AJ304" s="38"/>
      <c r="AK304" s="38"/>
      <c r="AL304" s="39"/>
    </row>
    <row r="305" spans="6:38">
      <c r="F305" s="27"/>
      <c r="G305" s="12"/>
      <c r="H305" s="12"/>
      <c r="I305" s="12"/>
      <c r="J305" s="12"/>
      <c r="K305" s="12"/>
      <c r="L305" s="13">
        <f>IF(K305=Lijstjes!$G$4,0,IF(AND($C$12=Lijstjes!$B$2,LEN(F305)&gt;0),14500,IF(SUM(M305:Q305)&gt;0,MIN(14500,SUM(M305:Q305,S305:AL305)/2),0)))</f>
        <v>0</v>
      </c>
      <c r="M305" s="33"/>
      <c r="N305" s="33"/>
      <c r="O305" s="33"/>
      <c r="P305" s="33"/>
      <c r="Q305" s="33"/>
      <c r="R305" s="18"/>
      <c r="S305" s="38"/>
      <c r="T305" s="38"/>
      <c r="U305" s="38"/>
      <c r="V305" s="38"/>
      <c r="W305" s="38"/>
      <c r="X305" s="38"/>
      <c r="Y305" s="38"/>
      <c r="Z305" s="38"/>
      <c r="AA305" s="38"/>
      <c r="AB305" s="38"/>
      <c r="AC305" s="38"/>
      <c r="AD305" s="38"/>
      <c r="AE305" s="38"/>
      <c r="AF305" s="38"/>
      <c r="AG305" s="38"/>
      <c r="AH305" s="38"/>
      <c r="AI305" s="38"/>
      <c r="AJ305" s="38"/>
      <c r="AK305" s="38"/>
      <c r="AL305" s="39"/>
    </row>
    <row r="306" spans="6:38">
      <c r="F306" s="27"/>
      <c r="G306" s="12"/>
      <c r="H306" s="12"/>
      <c r="I306" s="12"/>
      <c r="J306" s="12"/>
      <c r="K306" s="12"/>
      <c r="L306" s="13">
        <f>IF(K306=Lijstjes!$G$4,0,IF(AND($C$12=Lijstjes!$B$2,LEN(F306)&gt;0),14500,IF(SUM(M306:Q306)&gt;0,MIN(14500,SUM(M306:Q306,S306:AL306)/2),0)))</f>
        <v>0</v>
      </c>
      <c r="M306" s="33"/>
      <c r="N306" s="33"/>
      <c r="O306" s="33"/>
      <c r="P306" s="33"/>
      <c r="Q306" s="33"/>
      <c r="R306" s="18"/>
      <c r="S306" s="38"/>
      <c r="T306" s="38"/>
      <c r="U306" s="38"/>
      <c r="V306" s="38"/>
      <c r="W306" s="38"/>
      <c r="X306" s="38"/>
      <c r="Y306" s="38"/>
      <c r="Z306" s="38"/>
      <c r="AA306" s="38"/>
      <c r="AB306" s="38"/>
      <c r="AC306" s="38"/>
      <c r="AD306" s="38"/>
      <c r="AE306" s="38"/>
      <c r="AF306" s="38"/>
      <c r="AG306" s="38"/>
      <c r="AH306" s="38"/>
      <c r="AI306" s="38"/>
      <c r="AJ306" s="38"/>
      <c r="AK306" s="38"/>
      <c r="AL306" s="39"/>
    </row>
    <row r="307" spans="6:38">
      <c r="F307" s="27"/>
      <c r="G307" s="12"/>
      <c r="H307" s="12"/>
      <c r="I307" s="12"/>
      <c r="J307" s="12"/>
      <c r="K307" s="12"/>
      <c r="L307" s="13">
        <f>IF(K307=Lijstjes!$G$4,0,IF(AND($C$12=Lijstjes!$B$2,LEN(F307)&gt;0),14500,IF(SUM(M307:Q307)&gt;0,MIN(14500,SUM(M307:Q307,S307:AL307)/2),0)))</f>
        <v>0</v>
      </c>
      <c r="M307" s="33"/>
      <c r="N307" s="33"/>
      <c r="O307" s="33"/>
      <c r="P307" s="33"/>
      <c r="Q307" s="33"/>
      <c r="R307" s="18"/>
      <c r="S307" s="38"/>
      <c r="T307" s="38"/>
      <c r="U307" s="38"/>
      <c r="V307" s="38"/>
      <c r="W307" s="38"/>
      <c r="X307" s="38"/>
      <c r="Y307" s="38"/>
      <c r="Z307" s="38"/>
      <c r="AA307" s="38"/>
      <c r="AB307" s="38"/>
      <c r="AC307" s="38"/>
      <c r="AD307" s="38"/>
      <c r="AE307" s="38"/>
      <c r="AF307" s="38"/>
      <c r="AG307" s="38"/>
      <c r="AH307" s="38"/>
      <c r="AI307" s="38"/>
      <c r="AJ307" s="38"/>
      <c r="AK307" s="38"/>
      <c r="AL307" s="39"/>
    </row>
    <row r="308" spans="6:38">
      <c r="F308" s="27"/>
      <c r="G308" s="12"/>
      <c r="H308" s="12"/>
      <c r="I308" s="12"/>
      <c r="J308" s="12"/>
      <c r="K308" s="12"/>
      <c r="L308" s="13">
        <f>IF(K308=Lijstjes!$G$4,0,IF(AND($C$12=Lijstjes!$B$2,LEN(F308)&gt;0),14500,IF(SUM(M308:Q308)&gt;0,MIN(14500,SUM(M308:Q308,S308:AL308)/2),0)))</f>
        <v>0</v>
      </c>
      <c r="M308" s="33"/>
      <c r="N308" s="33"/>
      <c r="O308" s="33"/>
      <c r="P308" s="33"/>
      <c r="Q308" s="33"/>
      <c r="R308" s="18"/>
      <c r="S308" s="38"/>
      <c r="T308" s="38"/>
      <c r="U308" s="38"/>
      <c r="V308" s="38"/>
      <c r="W308" s="38"/>
      <c r="X308" s="38"/>
      <c r="Y308" s="38"/>
      <c r="Z308" s="38"/>
      <c r="AA308" s="38"/>
      <c r="AB308" s="38"/>
      <c r="AC308" s="38"/>
      <c r="AD308" s="38"/>
      <c r="AE308" s="38"/>
      <c r="AF308" s="38"/>
      <c r="AG308" s="38"/>
      <c r="AH308" s="38"/>
      <c r="AI308" s="38"/>
      <c r="AJ308" s="38"/>
      <c r="AK308" s="38"/>
      <c r="AL308" s="39"/>
    </row>
    <row r="309" spans="6:38">
      <c r="F309" s="27"/>
      <c r="G309" s="12"/>
      <c r="H309" s="12"/>
      <c r="I309" s="12"/>
      <c r="J309" s="12"/>
      <c r="K309" s="12"/>
      <c r="L309" s="13">
        <f>IF(K309=Lijstjes!$G$4,0,IF(AND($C$12=Lijstjes!$B$2,LEN(F309)&gt;0),14500,IF(SUM(M309:Q309)&gt;0,MIN(14500,SUM(M309:Q309,S309:AL309)/2),0)))</f>
        <v>0</v>
      </c>
      <c r="M309" s="33"/>
      <c r="N309" s="33"/>
      <c r="O309" s="33"/>
      <c r="P309" s="33"/>
      <c r="Q309" s="33"/>
      <c r="R309" s="18"/>
      <c r="S309" s="38"/>
      <c r="T309" s="38"/>
      <c r="U309" s="38"/>
      <c r="V309" s="38"/>
      <c r="W309" s="38"/>
      <c r="X309" s="38"/>
      <c r="Y309" s="38"/>
      <c r="Z309" s="38"/>
      <c r="AA309" s="38"/>
      <c r="AB309" s="38"/>
      <c r="AC309" s="38"/>
      <c r="AD309" s="38"/>
      <c r="AE309" s="38"/>
      <c r="AF309" s="38"/>
      <c r="AG309" s="38"/>
      <c r="AH309" s="38"/>
      <c r="AI309" s="38"/>
      <c r="AJ309" s="38"/>
      <c r="AK309" s="38"/>
      <c r="AL309" s="39"/>
    </row>
    <row r="310" spans="6:38">
      <c r="F310" s="27"/>
      <c r="G310" s="12"/>
      <c r="H310" s="12"/>
      <c r="I310" s="12"/>
      <c r="J310" s="12"/>
      <c r="K310" s="12"/>
      <c r="L310" s="13">
        <f>IF(K310=Lijstjes!$G$4,0,IF(AND($C$12=Lijstjes!$B$2,LEN(F310)&gt;0),14500,IF(SUM(M310:Q310)&gt;0,MIN(14500,SUM(M310:Q310,S310:AL310)/2),0)))</f>
        <v>0</v>
      </c>
      <c r="M310" s="33"/>
      <c r="N310" s="33"/>
      <c r="O310" s="33"/>
      <c r="P310" s="33"/>
      <c r="Q310" s="33"/>
      <c r="R310" s="18"/>
      <c r="S310" s="38"/>
      <c r="T310" s="38"/>
      <c r="U310" s="38"/>
      <c r="V310" s="38"/>
      <c r="W310" s="38"/>
      <c r="X310" s="38"/>
      <c r="Y310" s="38"/>
      <c r="Z310" s="38"/>
      <c r="AA310" s="38"/>
      <c r="AB310" s="38"/>
      <c r="AC310" s="38"/>
      <c r="AD310" s="38"/>
      <c r="AE310" s="38"/>
      <c r="AF310" s="38"/>
      <c r="AG310" s="38"/>
      <c r="AH310" s="38"/>
      <c r="AI310" s="38"/>
      <c r="AJ310" s="38"/>
      <c r="AK310" s="38"/>
      <c r="AL310" s="39"/>
    </row>
    <row r="311" spans="6:38">
      <c r="F311" s="27"/>
      <c r="G311" s="12"/>
      <c r="H311" s="12"/>
      <c r="I311" s="12"/>
      <c r="J311" s="12"/>
      <c r="K311" s="12"/>
      <c r="L311" s="13">
        <f>IF(K311=Lijstjes!$G$4,0,IF(AND($C$12=Lijstjes!$B$2,LEN(F311)&gt;0),14500,IF(SUM(M311:Q311)&gt;0,MIN(14500,SUM(M311:Q311,S311:AL311)/2),0)))</f>
        <v>0</v>
      </c>
      <c r="M311" s="33"/>
      <c r="N311" s="33"/>
      <c r="O311" s="33"/>
      <c r="P311" s="33"/>
      <c r="Q311" s="33"/>
      <c r="R311" s="18"/>
      <c r="S311" s="38"/>
      <c r="T311" s="38"/>
      <c r="U311" s="38"/>
      <c r="V311" s="38"/>
      <c r="W311" s="38"/>
      <c r="X311" s="38"/>
      <c r="Y311" s="38"/>
      <c r="Z311" s="38"/>
      <c r="AA311" s="38"/>
      <c r="AB311" s="38"/>
      <c r="AC311" s="38"/>
      <c r="AD311" s="38"/>
      <c r="AE311" s="38"/>
      <c r="AF311" s="38"/>
      <c r="AG311" s="38"/>
      <c r="AH311" s="38"/>
      <c r="AI311" s="38"/>
      <c r="AJ311" s="38"/>
      <c r="AK311" s="38"/>
      <c r="AL311" s="39"/>
    </row>
    <row r="312" spans="6:38">
      <c r="F312" s="27"/>
      <c r="G312" s="12"/>
      <c r="H312" s="12"/>
      <c r="I312" s="12"/>
      <c r="J312" s="12"/>
      <c r="K312" s="12"/>
      <c r="L312" s="13">
        <f>IF(K312=Lijstjes!$G$4,0,IF(AND($C$12=Lijstjes!$B$2,LEN(F312)&gt;0),14500,IF(SUM(M312:Q312)&gt;0,MIN(14500,SUM(M312:Q312,S312:AL312)/2),0)))</f>
        <v>0</v>
      </c>
      <c r="M312" s="33"/>
      <c r="N312" s="33"/>
      <c r="O312" s="33"/>
      <c r="P312" s="33"/>
      <c r="Q312" s="33"/>
      <c r="R312" s="18"/>
      <c r="S312" s="38"/>
      <c r="T312" s="38"/>
      <c r="U312" s="38"/>
      <c r="V312" s="38"/>
      <c r="W312" s="38"/>
      <c r="X312" s="38"/>
      <c r="Y312" s="38"/>
      <c r="Z312" s="38"/>
      <c r="AA312" s="38"/>
      <c r="AB312" s="38"/>
      <c r="AC312" s="38"/>
      <c r="AD312" s="38"/>
      <c r="AE312" s="38"/>
      <c r="AF312" s="38"/>
      <c r="AG312" s="38"/>
      <c r="AH312" s="38"/>
      <c r="AI312" s="38"/>
      <c r="AJ312" s="38"/>
      <c r="AK312" s="38"/>
      <c r="AL312" s="39"/>
    </row>
    <row r="313" spans="6:38">
      <c r="F313" s="27"/>
      <c r="G313" s="12"/>
      <c r="H313" s="12"/>
      <c r="I313" s="12"/>
      <c r="J313" s="12"/>
      <c r="K313" s="12"/>
      <c r="L313" s="13">
        <f>IF(K313=Lijstjes!$G$4,0,IF(AND($C$12=Lijstjes!$B$2,LEN(F313)&gt;0),14500,IF(SUM(M313:Q313)&gt;0,MIN(14500,SUM(M313:Q313,S313:AL313)/2),0)))</f>
        <v>0</v>
      </c>
      <c r="M313" s="33"/>
      <c r="N313" s="33"/>
      <c r="O313" s="33"/>
      <c r="P313" s="33"/>
      <c r="Q313" s="33"/>
      <c r="R313" s="18"/>
      <c r="S313" s="38"/>
      <c r="T313" s="38"/>
      <c r="U313" s="38"/>
      <c r="V313" s="38"/>
      <c r="W313" s="38"/>
      <c r="X313" s="38"/>
      <c r="Y313" s="38"/>
      <c r="Z313" s="38"/>
      <c r="AA313" s="38"/>
      <c r="AB313" s="38"/>
      <c r="AC313" s="38"/>
      <c r="AD313" s="38"/>
      <c r="AE313" s="38"/>
      <c r="AF313" s="38"/>
      <c r="AG313" s="38"/>
      <c r="AH313" s="38"/>
      <c r="AI313" s="38"/>
      <c r="AJ313" s="38"/>
      <c r="AK313" s="38"/>
      <c r="AL313" s="39"/>
    </row>
    <row r="314" spans="6:38">
      <c r="F314" s="27"/>
      <c r="G314" s="12"/>
      <c r="H314" s="12"/>
      <c r="I314" s="12"/>
      <c r="J314" s="12"/>
      <c r="K314" s="12"/>
      <c r="L314" s="13">
        <f>IF(K314=Lijstjes!$G$4,0,IF(AND($C$12=Lijstjes!$B$2,LEN(F314)&gt;0),14500,IF(SUM(M314:Q314)&gt;0,MIN(14500,SUM(M314:Q314,S314:AL314)/2),0)))</f>
        <v>0</v>
      </c>
      <c r="M314" s="33"/>
      <c r="N314" s="33"/>
      <c r="O314" s="33"/>
      <c r="P314" s="33"/>
      <c r="Q314" s="33"/>
      <c r="R314" s="18"/>
      <c r="S314" s="38"/>
      <c r="T314" s="38"/>
      <c r="U314" s="38"/>
      <c r="V314" s="38"/>
      <c r="W314" s="38"/>
      <c r="X314" s="38"/>
      <c r="Y314" s="38"/>
      <c r="Z314" s="38"/>
      <c r="AA314" s="38"/>
      <c r="AB314" s="38"/>
      <c r="AC314" s="38"/>
      <c r="AD314" s="38"/>
      <c r="AE314" s="38"/>
      <c r="AF314" s="38"/>
      <c r="AG314" s="38"/>
      <c r="AH314" s="38"/>
      <c r="AI314" s="38"/>
      <c r="AJ314" s="38"/>
      <c r="AK314" s="38"/>
      <c r="AL314" s="39"/>
    </row>
    <row r="315" spans="6:38">
      <c r="F315" s="27"/>
      <c r="G315" s="12"/>
      <c r="H315" s="12"/>
      <c r="I315" s="12"/>
      <c r="J315" s="12"/>
      <c r="K315" s="12"/>
      <c r="L315" s="13">
        <f>IF(K315=Lijstjes!$G$4,0,IF(AND($C$12=Lijstjes!$B$2,LEN(F315)&gt;0),14500,IF(SUM(M315:Q315)&gt;0,MIN(14500,SUM(M315:Q315,S315:AL315)/2),0)))</f>
        <v>0</v>
      </c>
      <c r="M315" s="33"/>
      <c r="N315" s="33"/>
      <c r="O315" s="33"/>
      <c r="P315" s="33"/>
      <c r="Q315" s="33"/>
      <c r="R315" s="18"/>
      <c r="S315" s="38"/>
      <c r="T315" s="38"/>
      <c r="U315" s="38"/>
      <c r="V315" s="38"/>
      <c r="W315" s="38"/>
      <c r="X315" s="38"/>
      <c r="Y315" s="38"/>
      <c r="Z315" s="38"/>
      <c r="AA315" s="38"/>
      <c r="AB315" s="38"/>
      <c r="AC315" s="38"/>
      <c r="AD315" s="38"/>
      <c r="AE315" s="38"/>
      <c r="AF315" s="38"/>
      <c r="AG315" s="38"/>
      <c r="AH315" s="38"/>
      <c r="AI315" s="38"/>
      <c r="AJ315" s="38"/>
      <c r="AK315" s="38"/>
      <c r="AL315" s="39"/>
    </row>
    <row r="316" spans="6:38">
      <c r="F316" s="27"/>
      <c r="G316" s="12"/>
      <c r="H316" s="12"/>
      <c r="I316" s="12"/>
      <c r="J316" s="12"/>
      <c r="K316" s="12"/>
      <c r="L316" s="13">
        <f>IF(K316=Lijstjes!$G$4,0,IF(AND($C$12=Lijstjes!$B$2,LEN(F316)&gt;0),14500,IF(SUM(M316:Q316)&gt;0,MIN(14500,SUM(M316:Q316,S316:AL316)/2),0)))</f>
        <v>0</v>
      </c>
      <c r="M316" s="33"/>
      <c r="N316" s="33"/>
      <c r="O316" s="33"/>
      <c r="P316" s="33"/>
      <c r="Q316" s="33"/>
      <c r="R316" s="18"/>
      <c r="S316" s="38"/>
      <c r="T316" s="38"/>
      <c r="U316" s="38"/>
      <c r="V316" s="38"/>
      <c r="W316" s="38"/>
      <c r="X316" s="38"/>
      <c r="Y316" s="38"/>
      <c r="Z316" s="38"/>
      <c r="AA316" s="38"/>
      <c r="AB316" s="38"/>
      <c r="AC316" s="38"/>
      <c r="AD316" s="38"/>
      <c r="AE316" s="38"/>
      <c r="AF316" s="38"/>
      <c r="AG316" s="38"/>
      <c r="AH316" s="38"/>
      <c r="AI316" s="38"/>
      <c r="AJ316" s="38"/>
      <c r="AK316" s="38"/>
      <c r="AL316" s="39"/>
    </row>
    <row r="317" spans="6:38">
      <c r="F317" s="27"/>
      <c r="G317" s="12"/>
      <c r="H317" s="12"/>
      <c r="I317" s="12"/>
      <c r="J317" s="12"/>
      <c r="K317" s="12"/>
      <c r="L317" s="13">
        <f>IF(K317=Lijstjes!$G$4,0,IF(AND($C$12=Lijstjes!$B$2,LEN(F317)&gt;0),14500,IF(SUM(M317:Q317)&gt;0,MIN(14500,SUM(M317:Q317,S317:AL317)/2),0)))</f>
        <v>0</v>
      </c>
      <c r="M317" s="33"/>
      <c r="N317" s="33"/>
      <c r="O317" s="33"/>
      <c r="P317" s="33"/>
      <c r="Q317" s="33"/>
      <c r="R317" s="18"/>
      <c r="S317" s="38"/>
      <c r="T317" s="38"/>
      <c r="U317" s="38"/>
      <c r="V317" s="38"/>
      <c r="W317" s="38"/>
      <c r="X317" s="38"/>
      <c r="Y317" s="38"/>
      <c r="Z317" s="38"/>
      <c r="AA317" s="38"/>
      <c r="AB317" s="38"/>
      <c r="AC317" s="38"/>
      <c r="AD317" s="38"/>
      <c r="AE317" s="38"/>
      <c r="AF317" s="38"/>
      <c r="AG317" s="38"/>
      <c r="AH317" s="38"/>
      <c r="AI317" s="38"/>
      <c r="AJ317" s="38"/>
      <c r="AK317" s="38"/>
      <c r="AL317" s="39"/>
    </row>
    <row r="318" spans="6:38">
      <c r="F318" s="27"/>
      <c r="G318" s="12"/>
      <c r="H318" s="12"/>
      <c r="I318" s="12"/>
      <c r="J318" s="12"/>
      <c r="K318" s="12"/>
      <c r="L318" s="13">
        <f>IF(K318=Lijstjes!$G$4,0,IF(AND($C$12=Lijstjes!$B$2,LEN(F318)&gt;0),14500,IF(SUM(M318:Q318)&gt;0,MIN(14500,SUM(M318:Q318,S318:AL318)/2),0)))</f>
        <v>0</v>
      </c>
      <c r="M318" s="33"/>
      <c r="N318" s="33"/>
      <c r="O318" s="33"/>
      <c r="P318" s="33"/>
      <c r="Q318" s="33"/>
      <c r="R318" s="18"/>
      <c r="S318" s="38"/>
      <c r="T318" s="38"/>
      <c r="U318" s="38"/>
      <c r="V318" s="38"/>
      <c r="W318" s="38"/>
      <c r="X318" s="38"/>
      <c r="Y318" s="38"/>
      <c r="Z318" s="38"/>
      <c r="AA318" s="38"/>
      <c r="AB318" s="38"/>
      <c r="AC318" s="38"/>
      <c r="AD318" s="38"/>
      <c r="AE318" s="38"/>
      <c r="AF318" s="38"/>
      <c r="AG318" s="38"/>
      <c r="AH318" s="38"/>
      <c r="AI318" s="38"/>
      <c r="AJ318" s="38"/>
      <c r="AK318" s="38"/>
      <c r="AL318" s="39"/>
    </row>
    <row r="319" spans="6:38">
      <c r="F319" s="27"/>
      <c r="G319" s="12"/>
      <c r="H319" s="12"/>
      <c r="I319" s="12"/>
      <c r="J319" s="12"/>
      <c r="K319" s="12"/>
      <c r="L319" s="13">
        <f>IF(K319=Lijstjes!$G$4,0,IF(AND($C$12=Lijstjes!$B$2,LEN(F319)&gt;0),14500,IF(SUM(M319:Q319)&gt;0,MIN(14500,SUM(M319:Q319,S319:AL319)/2),0)))</f>
        <v>0</v>
      </c>
      <c r="M319" s="33"/>
      <c r="N319" s="33"/>
      <c r="O319" s="33"/>
      <c r="P319" s="33"/>
      <c r="Q319" s="33"/>
      <c r="R319" s="18"/>
      <c r="S319" s="38"/>
      <c r="T319" s="38"/>
      <c r="U319" s="38"/>
      <c r="V319" s="38"/>
      <c r="W319" s="38"/>
      <c r="X319" s="38"/>
      <c r="Y319" s="38"/>
      <c r="Z319" s="38"/>
      <c r="AA319" s="38"/>
      <c r="AB319" s="38"/>
      <c r="AC319" s="38"/>
      <c r="AD319" s="38"/>
      <c r="AE319" s="38"/>
      <c r="AF319" s="38"/>
      <c r="AG319" s="38"/>
      <c r="AH319" s="38"/>
      <c r="AI319" s="38"/>
      <c r="AJ319" s="38"/>
      <c r="AK319" s="38"/>
      <c r="AL319" s="39"/>
    </row>
    <row r="320" spans="6:38">
      <c r="F320" s="27"/>
      <c r="G320" s="12"/>
      <c r="H320" s="12"/>
      <c r="I320" s="12"/>
      <c r="J320" s="12"/>
      <c r="K320" s="12"/>
      <c r="L320" s="13">
        <f>IF(K320=Lijstjes!$G$4,0,IF(AND($C$12=Lijstjes!$B$2,LEN(F320)&gt;0),14500,IF(SUM(M320:Q320)&gt;0,MIN(14500,SUM(M320:Q320,S320:AL320)/2),0)))</f>
        <v>0</v>
      </c>
      <c r="M320" s="33"/>
      <c r="N320" s="33"/>
      <c r="O320" s="33"/>
      <c r="P320" s="33"/>
      <c r="Q320" s="33"/>
      <c r="R320" s="18"/>
      <c r="S320" s="38"/>
      <c r="T320" s="38"/>
      <c r="U320" s="38"/>
      <c r="V320" s="38"/>
      <c r="W320" s="38"/>
      <c r="X320" s="38"/>
      <c r="Y320" s="38"/>
      <c r="Z320" s="38"/>
      <c r="AA320" s="38"/>
      <c r="AB320" s="38"/>
      <c r="AC320" s="38"/>
      <c r="AD320" s="38"/>
      <c r="AE320" s="38"/>
      <c r="AF320" s="38"/>
      <c r="AG320" s="38"/>
      <c r="AH320" s="38"/>
      <c r="AI320" s="38"/>
      <c r="AJ320" s="38"/>
      <c r="AK320" s="38"/>
      <c r="AL320" s="39"/>
    </row>
    <row r="321" spans="6:38">
      <c r="F321" s="27"/>
      <c r="G321" s="12"/>
      <c r="H321" s="12"/>
      <c r="I321" s="12"/>
      <c r="J321" s="12"/>
      <c r="K321" s="12"/>
      <c r="L321" s="13">
        <f>IF(K321=Lijstjes!$G$4,0,IF(AND($C$12=Lijstjes!$B$2,LEN(F321)&gt;0),14500,IF(SUM(M321:Q321)&gt;0,MIN(14500,SUM(M321:Q321,S321:AL321)/2),0)))</f>
        <v>0</v>
      </c>
      <c r="M321" s="33"/>
      <c r="N321" s="33"/>
      <c r="O321" s="33"/>
      <c r="P321" s="33"/>
      <c r="Q321" s="33"/>
      <c r="R321" s="18"/>
      <c r="S321" s="38"/>
      <c r="T321" s="38"/>
      <c r="U321" s="38"/>
      <c r="V321" s="38"/>
      <c r="W321" s="38"/>
      <c r="X321" s="38"/>
      <c r="Y321" s="38"/>
      <c r="Z321" s="38"/>
      <c r="AA321" s="38"/>
      <c r="AB321" s="38"/>
      <c r="AC321" s="38"/>
      <c r="AD321" s="38"/>
      <c r="AE321" s="38"/>
      <c r="AF321" s="38"/>
      <c r="AG321" s="38"/>
      <c r="AH321" s="38"/>
      <c r="AI321" s="38"/>
      <c r="AJ321" s="38"/>
      <c r="AK321" s="38"/>
      <c r="AL321" s="39"/>
    </row>
    <row r="322" spans="6:38">
      <c r="F322" s="27"/>
      <c r="G322" s="12"/>
      <c r="H322" s="12"/>
      <c r="I322" s="12"/>
      <c r="J322" s="12"/>
      <c r="K322" s="12"/>
      <c r="L322" s="13">
        <f>IF(K322=Lijstjes!$G$4,0,IF(AND($C$12=Lijstjes!$B$2,LEN(F322)&gt;0),14500,IF(SUM(M322:Q322)&gt;0,MIN(14500,SUM(M322:Q322,S322:AL322)/2),0)))</f>
        <v>0</v>
      </c>
      <c r="M322" s="33"/>
      <c r="N322" s="33"/>
      <c r="O322" s="33"/>
      <c r="P322" s="33"/>
      <c r="Q322" s="33"/>
      <c r="R322" s="18"/>
      <c r="S322" s="38"/>
      <c r="T322" s="38"/>
      <c r="U322" s="38"/>
      <c r="V322" s="38"/>
      <c r="W322" s="38"/>
      <c r="X322" s="38"/>
      <c r="Y322" s="38"/>
      <c r="Z322" s="38"/>
      <c r="AA322" s="38"/>
      <c r="AB322" s="38"/>
      <c r="AC322" s="38"/>
      <c r="AD322" s="38"/>
      <c r="AE322" s="38"/>
      <c r="AF322" s="38"/>
      <c r="AG322" s="38"/>
      <c r="AH322" s="38"/>
      <c r="AI322" s="38"/>
      <c r="AJ322" s="38"/>
      <c r="AK322" s="38"/>
      <c r="AL322" s="39"/>
    </row>
    <row r="323" spans="6:38">
      <c r="F323" s="27"/>
      <c r="G323" s="12"/>
      <c r="H323" s="12"/>
      <c r="I323" s="12"/>
      <c r="J323" s="12"/>
      <c r="K323" s="12"/>
      <c r="L323" s="13">
        <f>IF(K323=Lijstjes!$G$4,0,IF(AND($C$12=Lijstjes!$B$2,LEN(F323)&gt;0),14500,IF(SUM(M323:Q323)&gt;0,MIN(14500,SUM(M323:Q323,S323:AL323)/2),0)))</f>
        <v>0</v>
      </c>
      <c r="M323" s="33"/>
      <c r="N323" s="33"/>
      <c r="O323" s="33"/>
      <c r="P323" s="33"/>
      <c r="Q323" s="33"/>
      <c r="R323" s="18"/>
      <c r="S323" s="38"/>
      <c r="T323" s="38"/>
      <c r="U323" s="38"/>
      <c r="V323" s="38"/>
      <c r="W323" s="38"/>
      <c r="X323" s="38"/>
      <c r="Y323" s="38"/>
      <c r="Z323" s="38"/>
      <c r="AA323" s="38"/>
      <c r="AB323" s="38"/>
      <c r="AC323" s="38"/>
      <c r="AD323" s="38"/>
      <c r="AE323" s="38"/>
      <c r="AF323" s="38"/>
      <c r="AG323" s="38"/>
      <c r="AH323" s="38"/>
      <c r="AI323" s="38"/>
      <c r="AJ323" s="38"/>
      <c r="AK323" s="38"/>
      <c r="AL323" s="39"/>
    </row>
    <row r="324" spans="6:38">
      <c r="F324" s="27"/>
      <c r="G324" s="12"/>
      <c r="H324" s="12"/>
      <c r="I324" s="12"/>
      <c r="J324" s="12"/>
      <c r="K324" s="12"/>
      <c r="L324" s="13">
        <f>IF(K324=Lijstjes!$G$4,0,IF(AND($C$12=Lijstjes!$B$2,LEN(F324)&gt;0),14500,IF(SUM(M324:Q324)&gt;0,MIN(14500,SUM(M324:Q324,S324:AL324)/2),0)))</f>
        <v>0</v>
      </c>
      <c r="M324" s="33"/>
      <c r="N324" s="33"/>
      <c r="O324" s="33"/>
      <c r="P324" s="33"/>
      <c r="Q324" s="33"/>
      <c r="R324" s="18"/>
      <c r="S324" s="38"/>
      <c r="T324" s="38"/>
      <c r="U324" s="38"/>
      <c r="V324" s="38"/>
      <c r="W324" s="38"/>
      <c r="X324" s="38"/>
      <c r="Y324" s="38"/>
      <c r="Z324" s="38"/>
      <c r="AA324" s="38"/>
      <c r="AB324" s="38"/>
      <c r="AC324" s="38"/>
      <c r="AD324" s="38"/>
      <c r="AE324" s="38"/>
      <c r="AF324" s="38"/>
      <c r="AG324" s="38"/>
      <c r="AH324" s="38"/>
      <c r="AI324" s="38"/>
      <c r="AJ324" s="38"/>
      <c r="AK324" s="38"/>
      <c r="AL324" s="39"/>
    </row>
    <row r="325" spans="6:38">
      <c r="F325" s="27"/>
      <c r="G325" s="12"/>
      <c r="H325" s="12"/>
      <c r="I325" s="12"/>
      <c r="J325" s="12"/>
      <c r="K325" s="12"/>
      <c r="L325" s="13">
        <f>IF(K325=Lijstjes!$G$4,0,IF(AND($C$12=Lijstjes!$B$2,LEN(F325)&gt;0),14500,IF(SUM(M325:Q325)&gt;0,MIN(14500,SUM(M325:Q325,S325:AL325)/2),0)))</f>
        <v>0</v>
      </c>
      <c r="M325" s="33"/>
      <c r="N325" s="33"/>
      <c r="O325" s="33"/>
      <c r="P325" s="33"/>
      <c r="Q325" s="33"/>
      <c r="R325" s="18"/>
      <c r="S325" s="38"/>
      <c r="T325" s="38"/>
      <c r="U325" s="38"/>
      <c r="V325" s="38"/>
      <c r="W325" s="38"/>
      <c r="X325" s="38"/>
      <c r="Y325" s="38"/>
      <c r="Z325" s="38"/>
      <c r="AA325" s="38"/>
      <c r="AB325" s="38"/>
      <c r="AC325" s="38"/>
      <c r="AD325" s="38"/>
      <c r="AE325" s="38"/>
      <c r="AF325" s="38"/>
      <c r="AG325" s="38"/>
      <c r="AH325" s="38"/>
      <c r="AI325" s="38"/>
      <c r="AJ325" s="38"/>
      <c r="AK325" s="38"/>
      <c r="AL325" s="39"/>
    </row>
    <row r="326" spans="6:38">
      <c r="F326" s="27"/>
      <c r="G326" s="12"/>
      <c r="H326" s="12"/>
      <c r="I326" s="12"/>
      <c r="J326" s="12"/>
      <c r="K326" s="12"/>
      <c r="L326" s="13">
        <f>IF(K326=Lijstjes!$G$4,0,IF(AND($C$12=Lijstjes!$B$2,LEN(F326)&gt;0),14500,IF(SUM(M326:Q326)&gt;0,MIN(14500,SUM(M326:Q326,S326:AL326)/2),0)))</f>
        <v>0</v>
      </c>
      <c r="M326" s="33"/>
      <c r="N326" s="33"/>
      <c r="O326" s="33"/>
      <c r="P326" s="33"/>
      <c r="Q326" s="33"/>
      <c r="R326" s="18"/>
      <c r="S326" s="38"/>
      <c r="T326" s="38"/>
      <c r="U326" s="38"/>
      <c r="V326" s="38"/>
      <c r="W326" s="38"/>
      <c r="X326" s="38"/>
      <c r="Y326" s="38"/>
      <c r="Z326" s="38"/>
      <c r="AA326" s="38"/>
      <c r="AB326" s="38"/>
      <c r="AC326" s="38"/>
      <c r="AD326" s="38"/>
      <c r="AE326" s="38"/>
      <c r="AF326" s="38"/>
      <c r="AG326" s="38"/>
      <c r="AH326" s="38"/>
      <c r="AI326" s="38"/>
      <c r="AJ326" s="38"/>
      <c r="AK326" s="38"/>
      <c r="AL326" s="39"/>
    </row>
    <row r="327" spans="6:38">
      <c r="F327" s="27"/>
      <c r="G327" s="12"/>
      <c r="H327" s="12"/>
      <c r="I327" s="12"/>
      <c r="J327" s="12"/>
      <c r="K327" s="12"/>
      <c r="L327" s="13">
        <f>IF(K327=Lijstjes!$G$4,0,IF(AND($C$12=Lijstjes!$B$2,LEN(F327)&gt;0),14500,IF(SUM(M327:Q327)&gt;0,MIN(14500,SUM(M327:Q327,S327:AL327)/2),0)))</f>
        <v>0</v>
      </c>
      <c r="M327" s="33"/>
      <c r="N327" s="33"/>
      <c r="O327" s="33"/>
      <c r="P327" s="33"/>
      <c r="Q327" s="33"/>
      <c r="R327" s="18"/>
      <c r="S327" s="38"/>
      <c r="T327" s="38"/>
      <c r="U327" s="38"/>
      <c r="V327" s="38"/>
      <c r="W327" s="38"/>
      <c r="X327" s="38"/>
      <c r="Y327" s="38"/>
      <c r="Z327" s="38"/>
      <c r="AA327" s="38"/>
      <c r="AB327" s="38"/>
      <c r="AC327" s="38"/>
      <c r="AD327" s="38"/>
      <c r="AE327" s="38"/>
      <c r="AF327" s="38"/>
      <c r="AG327" s="38"/>
      <c r="AH327" s="38"/>
      <c r="AI327" s="38"/>
      <c r="AJ327" s="38"/>
      <c r="AK327" s="38"/>
      <c r="AL327" s="39"/>
    </row>
    <row r="328" spans="6:38">
      <c r="F328" s="27"/>
      <c r="G328" s="12"/>
      <c r="H328" s="12"/>
      <c r="I328" s="12"/>
      <c r="J328" s="12"/>
      <c r="K328" s="12"/>
      <c r="L328" s="13">
        <f>IF(K328=Lijstjes!$G$4,0,IF(AND($C$12=Lijstjes!$B$2,LEN(F328)&gt;0),14500,IF(SUM(M328:Q328)&gt;0,MIN(14500,SUM(M328:Q328,S328:AL328)/2),0)))</f>
        <v>0</v>
      </c>
      <c r="M328" s="33"/>
      <c r="N328" s="33"/>
      <c r="O328" s="33"/>
      <c r="P328" s="33"/>
      <c r="Q328" s="33"/>
      <c r="R328" s="18"/>
      <c r="S328" s="38"/>
      <c r="T328" s="38"/>
      <c r="U328" s="38"/>
      <c r="V328" s="38"/>
      <c r="W328" s="38"/>
      <c r="X328" s="38"/>
      <c r="Y328" s="38"/>
      <c r="Z328" s="38"/>
      <c r="AA328" s="38"/>
      <c r="AB328" s="38"/>
      <c r="AC328" s="38"/>
      <c r="AD328" s="38"/>
      <c r="AE328" s="38"/>
      <c r="AF328" s="38"/>
      <c r="AG328" s="38"/>
      <c r="AH328" s="38"/>
      <c r="AI328" s="38"/>
      <c r="AJ328" s="38"/>
      <c r="AK328" s="38"/>
      <c r="AL328" s="39"/>
    </row>
    <row r="329" spans="6:38">
      <c r="F329" s="27"/>
      <c r="G329" s="12"/>
      <c r="H329" s="12"/>
      <c r="I329" s="12"/>
      <c r="J329" s="12"/>
      <c r="K329" s="12"/>
      <c r="L329" s="13">
        <f>IF(K329=Lijstjes!$G$4,0,IF(AND($C$12=Lijstjes!$B$2,LEN(F329)&gt;0),14500,IF(SUM(M329:Q329)&gt;0,MIN(14500,SUM(M329:Q329,S329:AL329)/2),0)))</f>
        <v>0</v>
      </c>
      <c r="M329" s="33"/>
      <c r="N329" s="33"/>
      <c r="O329" s="33"/>
      <c r="P329" s="33"/>
      <c r="Q329" s="33"/>
      <c r="R329" s="18"/>
      <c r="S329" s="38"/>
      <c r="T329" s="38"/>
      <c r="U329" s="38"/>
      <c r="V329" s="38"/>
      <c r="W329" s="38"/>
      <c r="X329" s="38"/>
      <c r="Y329" s="38"/>
      <c r="Z329" s="38"/>
      <c r="AA329" s="38"/>
      <c r="AB329" s="38"/>
      <c r="AC329" s="38"/>
      <c r="AD329" s="38"/>
      <c r="AE329" s="38"/>
      <c r="AF329" s="38"/>
      <c r="AG329" s="38"/>
      <c r="AH329" s="38"/>
      <c r="AI329" s="38"/>
      <c r="AJ329" s="38"/>
      <c r="AK329" s="38"/>
      <c r="AL329" s="39"/>
    </row>
    <row r="330" spans="6:38">
      <c r="F330" s="27"/>
      <c r="G330" s="12"/>
      <c r="H330" s="12"/>
      <c r="I330" s="12"/>
      <c r="J330" s="12"/>
      <c r="K330" s="12"/>
      <c r="L330" s="13">
        <f>IF(K330=Lijstjes!$G$4,0,IF(AND($C$12=Lijstjes!$B$2,LEN(F330)&gt;0),14500,IF(SUM(M330:Q330)&gt;0,MIN(14500,SUM(M330:Q330,S330:AL330)/2),0)))</f>
        <v>0</v>
      </c>
      <c r="M330" s="33"/>
      <c r="N330" s="33"/>
      <c r="O330" s="33"/>
      <c r="P330" s="33"/>
      <c r="Q330" s="33"/>
      <c r="R330" s="18"/>
      <c r="S330" s="38"/>
      <c r="T330" s="38"/>
      <c r="U330" s="38"/>
      <c r="V330" s="38"/>
      <c r="W330" s="38"/>
      <c r="X330" s="38"/>
      <c r="Y330" s="38"/>
      <c r="Z330" s="38"/>
      <c r="AA330" s="38"/>
      <c r="AB330" s="38"/>
      <c r="AC330" s="38"/>
      <c r="AD330" s="38"/>
      <c r="AE330" s="38"/>
      <c r="AF330" s="38"/>
      <c r="AG330" s="38"/>
      <c r="AH330" s="38"/>
      <c r="AI330" s="38"/>
      <c r="AJ330" s="38"/>
      <c r="AK330" s="38"/>
      <c r="AL330" s="39"/>
    </row>
    <row r="331" spans="6:38">
      <c r="F331" s="27"/>
      <c r="G331" s="12"/>
      <c r="H331" s="12"/>
      <c r="I331" s="12"/>
      <c r="J331" s="12"/>
      <c r="K331" s="12"/>
      <c r="L331" s="13">
        <f>IF(K331=Lijstjes!$G$4,0,IF(AND($C$12=Lijstjes!$B$2,LEN(F331)&gt;0),14500,IF(SUM(M331:Q331)&gt;0,MIN(14500,SUM(M331:Q331,S331:AL331)/2),0)))</f>
        <v>0</v>
      </c>
      <c r="M331" s="33"/>
      <c r="N331" s="33"/>
      <c r="O331" s="33"/>
      <c r="P331" s="33"/>
      <c r="Q331" s="33"/>
      <c r="R331" s="18"/>
      <c r="S331" s="38"/>
      <c r="T331" s="38"/>
      <c r="U331" s="38"/>
      <c r="V331" s="38"/>
      <c r="W331" s="38"/>
      <c r="X331" s="38"/>
      <c r="Y331" s="38"/>
      <c r="Z331" s="38"/>
      <c r="AA331" s="38"/>
      <c r="AB331" s="38"/>
      <c r="AC331" s="38"/>
      <c r="AD331" s="38"/>
      <c r="AE331" s="38"/>
      <c r="AF331" s="38"/>
      <c r="AG331" s="38"/>
      <c r="AH331" s="38"/>
      <c r="AI331" s="38"/>
      <c r="AJ331" s="38"/>
      <c r="AK331" s="38"/>
      <c r="AL331" s="39"/>
    </row>
    <row r="332" spans="6:38">
      <c r="F332" s="27"/>
      <c r="G332" s="12"/>
      <c r="H332" s="12"/>
      <c r="I332" s="12"/>
      <c r="J332" s="12"/>
      <c r="K332" s="12"/>
      <c r="L332" s="13">
        <f>IF(K332=Lijstjes!$G$4,0,IF(AND($C$12=Lijstjes!$B$2,LEN(F332)&gt;0),14500,IF(SUM(M332:Q332)&gt;0,MIN(14500,SUM(M332:Q332,S332:AL332)/2),0)))</f>
        <v>0</v>
      </c>
      <c r="M332" s="33"/>
      <c r="N332" s="33"/>
      <c r="O332" s="33"/>
      <c r="P332" s="33"/>
      <c r="Q332" s="33"/>
      <c r="R332" s="18"/>
      <c r="S332" s="38"/>
      <c r="T332" s="38"/>
      <c r="U332" s="38"/>
      <c r="V332" s="38"/>
      <c r="W332" s="38"/>
      <c r="X332" s="38"/>
      <c r="Y332" s="38"/>
      <c r="Z332" s="38"/>
      <c r="AA332" s="38"/>
      <c r="AB332" s="38"/>
      <c r="AC332" s="38"/>
      <c r="AD332" s="38"/>
      <c r="AE332" s="38"/>
      <c r="AF332" s="38"/>
      <c r="AG332" s="38"/>
      <c r="AH332" s="38"/>
      <c r="AI332" s="38"/>
      <c r="AJ332" s="38"/>
      <c r="AK332" s="38"/>
      <c r="AL332" s="39"/>
    </row>
    <row r="333" spans="6:38">
      <c r="F333" s="27"/>
      <c r="G333" s="12"/>
      <c r="H333" s="12"/>
      <c r="I333" s="12"/>
      <c r="J333" s="12"/>
      <c r="K333" s="12"/>
      <c r="L333" s="13">
        <f>IF(K333=Lijstjes!$G$4,0,IF(AND($C$12=Lijstjes!$B$2,LEN(F333)&gt;0),14500,IF(SUM(M333:Q333)&gt;0,MIN(14500,SUM(M333:Q333,S333:AL333)/2),0)))</f>
        <v>0</v>
      </c>
      <c r="M333" s="33"/>
      <c r="N333" s="33"/>
      <c r="O333" s="33"/>
      <c r="P333" s="33"/>
      <c r="Q333" s="33"/>
      <c r="R333" s="18"/>
      <c r="S333" s="38"/>
      <c r="T333" s="38"/>
      <c r="U333" s="38"/>
      <c r="V333" s="38"/>
      <c r="W333" s="38"/>
      <c r="X333" s="38"/>
      <c r="Y333" s="38"/>
      <c r="Z333" s="38"/>
      <c r="AA333" s="38"/>
      <c r="AB333" s="38"/>
      <c r="AC333" s="38"/>
      <c r="AD333" s="38"/>
      <c r="AE333" s="38"/>
      <c r="AF333" s="38"/>
      <c r="AG333" s="38"/>
      <c r="AH333" s="38"/>
      <c r="AI333" s="38"/>
      <c r="AJ333" s="38"/>
      <c r="AK333" s="38"/>
      <c r="AL333" s="39"/>
    </row>
    <row r="334" spans="6:38">
      <c r="F334" s="27"/>
      <c r="G334" s="12"/>
      <c r="H334" s="12"/>
      <c r="I334" s="12"/>
      <c r="J334" s="12"/>
      <c r="K334" s="12"/>
      <c r="L334" s="13">
        <f>IF(K334=Lijstjes!$G$4,0,IF(AND($C$12=Lijstjes!$B$2,LEN(F334)&gt;0),14500,IF(SUM(M334:Q334)&gt;0,MIN(14500,SUM(M334:Q334,S334:AL334)/2),0)))</f>
        <v>0</v>
      </c>
      <c r="M334" s="33"/>
      <c r="N334" s="33"/>
      <c r="O334" s="33"/>
      <c r="P334" s="33"/>
      <c r="Q334" s="33"/>
      <c r="R334" s="18"/>
      <c r="S334" s="38"/>
      <c r="T334" s="38"/>
      <c r="U334" s="38"/>
      <c r="V334" s="38"/>
      <c r="W334" s="38"/>
      <c r="X334" s="38"/>
      <c r="Y334" s="38"/>
      <c r="Z334" s="38"/>
      <c r="AA334" s="38"/>
      <c r="AB334" s="38"/>
      <c r="AC334" s="38"/>
      <c r="AD334" s="38"/>
      <c r="AE334" s="38"/>
      <c r="AF334" s="38"/>
      <c r="AG334" s="38"/>
      <c r="AH334" s="38"/>
      <c r="AI334" s="38"/>
      <c r="AJ334" s="38"/>
      <c r="AK334" s="38"/>
      <c r="AL334" s="39"/>
    </row>
    <row r="335" spans="6:38">
      <c r="F335" s="27"/>
      <c r="G335" s="12"/>
      <c r="H335" s="12"/>
      <c r="I335" s="12"/>
      <c r="J335" s="12"/>
      <c r="K335" s="12"/>
      <c r="L335" s="13">
        <f>IF(K335=Lijstjes!$G$4,0,IF(AND($C$12=Lijstjes!$B$2,LEN(F335)&gt;0),14500,IF(SUM(M335:Q335)&gt;0,MIN(14500,SUM(M335:Q335,S335:AL335)/2),0)))</f>
        <v>0</v>
      </c>
      <c r="M335" s="33"/>
      <c r="N335" s="33"/>
      <c r="O335" s="33"/>
      <c r="P335" s="33"/>
      <c r="Q335" s="33"/>
      <c r="R335" s="18"/>
      <c r="S335" s="38"/>
      <c r="T335" s="38"/>
      <c r="U335" s="38"/>
      <c r="V335" s="38"/>
      <c r="W335" s="38"/>
      <c r="X335" s="38"/>
      <c r="Y335" s="38"/>
      <c r="Z335" s="38"/>
      <c r="AA335" s="38"/>
      <c r="AB335" s="38"/>
      <c r="AC335" s="38"/>
      <c r="AD335" s="38"/>
      <c r="AE335" s="38"/>
      <c r="AF335" s="38"/>
      <c r="AG335" s="38"/>
      <c r="AH335" s="38"/>
      <c r="AI335" s="38"/>
      <c r="AJ335" s="38"/>
      <c r="AK335" s="38"/>
      <c r="AL335" s="39"/>
    </row>
    <row r="336" spans="6:38">
      <c r="F336" s="27"/>
      <c r="G336" s="12"/>
      <c r="H336" s="12"/>
      <c r="I336" s="12"/>
      <c r="J336" s="12"/>
      <c r="K336" s="12"/>
      <c r="L336" s="13">
        <f>IF(K336=Lijstjes!$G$4,0,IF(AND($C$12=Lijstjes!$B$2,LEN(F336)&gt;0),14500,IF(SUM(M336:Q336)&gt;0,MIN(14500,SUM(M336:Q336,S336:AL336)/2),0)))</f>
        <v>0</v>
      </c>
      <c r="M336" s="33"/>
      <c r="N336" s="33"/>
      <c r="O336" s="33"/>
      <c r="P336" s="33"/>
      <c r="Q336" s="33"/>
      <c r="R336" s="18"/>
      <c r="S336" s="38"/>
      <c r="T336" s="38"/>
      <c r="U336" s="38"/>
      <c r="V336" s="38"/>
      <c r="W336" s="38"/>
      <c r="X336" s="38"/>
      <c r="Y336" s="38"/>
      <c r="Z336" s="38"/>
      <c r="AA336" s="38"/>
      <c r="AB336" s="38"/>
      <c r="AC336" s="38"/>
      <c r="AD336" s="38"/>
      <c r="AE336" s="38"/>
      <c r="AF336" s="38"/>
      <c r="AG336" s="38"/>
      <c r="AH336" s="38"/>
      <c r="AI336" s="38"/>
      <c r="AJ336" s="38"/>
      <c r="AK336" s="38"/>
      <c r="AL336" s="39"/>
    </row>
    <row r="337" spans="6:38">
      <c r="F337" s="27"/>
      <c r="G337" s="12"/>
      <c r="H337" s="12"/>
      <c r="I337" s="12"/>
      <c r="J337" s="12"/>
      <c r="K337" s="12"/>
      <c r="L337" s="13">
        <f>IF(K337=Lijstjes!$G$4,0,IF(AND($C$12=Lijstjes!$B$2,LEN(F337)&gt;0),14500,IF(SUM(M337:Q337)&gt;0,MIN(14500,SUM(M337:Q337,S337:AL337)/2),0)))</f>
        <v>0</v>
      </c>
      <c r="M337" s="33"/>
      <c r="N337" s="33"/>
      <c r="O337" s="33"/>
      <c r="P337" s="33"/>
      <c r="Q337" s="33"/>
      <c r="R337" s="18"/>
      <c r="S337" s="38"/>
      <c r="T337" s="38"/>
      <c r="U337" s="38"/>
      <c r="V337" s="38"/>
      <c r="W337" s="38"/>
      <c r="X337" s="38"/>
      <c r="Y337" s="38"/>
      <c r="Z337" s="38"/>
      <c r="AA337" s="38"/>
      <c r="AB337" s="38"/>
      <c r="AC337" s="38"/>
      <c r="AD337" s="38"/>
      <c r="AE337" s="38"/>
      <c r="AF337" s="38"/>
      <c r="AG337" s="38"/>
      <c r="AH337" s="38"/>
      <c r="AI337" s="38"/>
      <c r="AJ337" s="38"/>
      <c r="AK337" s="38"/>
      <c r="AL337" s="39"/>
    </row>
    <row r="338" spans="6:38">
      <c r="F338" s="27"/>
      <c r="G338" s="12"/>
      <c r="H338" s="12"/>
      <c r="I338" s="12"/>
      <c r="J338" s="12"/>
      <c r="K338" s="12"/>
      <c r="L338" s="13">
        <f>IF(K338=Lijstjes!$G$4,0,IF(AND($C$12=Lijstjes!$B$2,LEN(F338)&gt;0),14500,IF(SUM(M338:Q338)&gt;0,MIN(14500,SUM(M338:Q338,S338:AL338)/2),0)))</f>
        <v>0</v>
      </c>
      <c r="M338" s="33"/>
      <c r="N338" s="33"/>
      <c r="O338" s="33"/>
      <c r="P338" s="33"/>
      <c r="Q338" s="33"/>
      <c r="R338" s="18"/>
      <c r="S338" s="38"/>
      <c r="T338" s="38"/>
      <c r="U338" s="38"/>
      <c r="V338" s="38"/>
      <c r="W338" s="38"/>
      <c r="X338" s="38"/>
      <c r="Y338" s="38"/>
      <c r="Z338" s="38"/>
      <c r="AA338" s="38"/>
      <c r="AB338" s="38"/>
      <c r="AC338" s="38"/>
      <c r="AD338" s="38"/>
      <c r="AE338" s="38"/>
      <c r="AF338" s="38"/>
      <c r="AG338" s="38"/>
      <c r="AH338" s="38"/>
      <c r="AI338" s="38"/>
      <c r="AJ338" s="38"/>
      <c r="AK338" s="38"/>
      <c r="AL338" s="39"/>
    </row>
    <row r="339" spans="6:38">
      <c r="F339" s="27"/>
      <c r="G339" s="12"/>
      <c r="H339" s="12"/>
      <c r="I339" s="12"/>
      <c r="J339" s="12"/>
      <c r="K339" s="12"/>
      <c r="L339" s="13">
        <f>IF(K339=Lijstjes!$G$4,0,IF(AND($C$12=Lijstjes!$B$2,LEN(F339)&gt;0),14500,IF(SUM(M339:Q339)&gt;0,MIN(14500,SUM(M339:Q339,S339:AL339)/2),0)))</f>
        <v>0</v>
      </c>
      <c r="M339" s="33"/>
      <c r="N339" s="33"/>
      <c r="O339" s="33"/>
      <c r="P339" s="33"/>
      <c r="Q339" s="33"/>
      <c r="R339" s="18"/>
      <c r="S339" s="38"/>
      <c r="T339" s="38"/>
      <c r="U339" s="38"/>
      <c r="V339" s="38"/>
      <c r="W339" s="38"/>
      <c r="X339" s="38"/>
      <c r="Y339" s="38"/>
      <c r="Z339" s="38"/>
      <c r="AA339" s="38"/>
      <c r="AB339" s="38"/>
      <c r="AC339" s="38"/>
      <c r="AD339" s="38"/>
      <c r="AE339" s="38"/>
      <c r="AF339" s="38"/>
      <c r="AG339" s="38"/>
      <c r="AH339" s="38"/>
      <c r="AI339" s="38"/>
      <c r="AJ339" s="38"/>
      <c r="AK339" s="38"/>
      <c r="AL339" s="39"/>
    </row>
    <row r="340" spans="6:38">
      <c r="F340" s="27"/>
      <c r="G340" s="12"/>
      <c r="H340" s="12"/>
      <c r="I340" s="12"/>
      <c r="J340" s="12"/>
      <c r="K340" s="12"/>
      <c r="L340" s="13">
        <f>IF(K340=Lijstjes!$G$4,0,IF(AND($C$12=Lijstjes!$B$2,LEN(F340)&gt;0),14500,IF(SUM(M340:Q340)&gt;0,MIN(14500,SUM(M340:Q340,S340:AL340)/2),0)))</f>
        <v>0</v>
      </c>
      <c r="M340" s="33"/>
      <c r="N340" s="33"/>
      <c r="O340" s="33"/>
      <c r="P340" s="33"/>
      <c r="Q340" s="33"/>
      <c r="R340" s="18"/>
      <c r="S340" s="38"/>
      <c r="T340" s="38"/>
      <c r="U340" s="38"/>
      <c r="V340" s="38"/>
      <c r="W340" s="38"/>
      <c r="X340" s="38"/>
      <c r="Y340" s="38"/>
      <c r="Z340" s="38"/>
      <c r="AA340" s="38"/>
      <c r="AB340" s="38"/>
      <c r="AC340" s="38"/>
      <c r="AD340" s="38"/>
      <c r="AE340" s="38"/>
      <c r="AF340" s="38"/>
      <c r="AG340" s="38"/>
      <c r="AH340" s="38"/>
      <c r="AI340" s="38"/>
      <c r="AJ340" s="38"/>
      <c r="AK340" s="38"/>
      <c r="AL340" s="39"/>
    </row>
    <row r="341" spans="6:38">
      <c r="F341" s="27"/>
      <c r="G341" s="12"/>
      <c r="H341" s="12"/>
      <c r="I341" s="12"/>
      <c r="J341" s="12"/>
      <c r="K341" s="12"/>
      <c r="L341" s="13">
        <f>IF(K341=Lijstjes!$G$4,0,IF(AND($C$12=Lijstjes!$B$2,LEN(F341)&gt;0),14500,IF(SUM(M341:Q341)&gt;0,MIN(14500,SUM(M341:Q341,S341:AL341)/2),0)))</f>
        <v>0</v>
      </c>
      <c r="M341" s="33"/>
      <c r="N341" s="33"/>
      <c r="O341" s="33"/>
      <c r="P341" s="33"/>
      <c r="Q341" s="33"/>
      <c r="R341" s="18"/>
      <c r="S341" s="38"/>
      <c r="T341" s="38"/>
      <c r="U341" s="38"/>
      <c r="V341" s="38"/>
      <c r="W341" s="38"/>
      <c r="X341" s="38"/>
      <c r="Y341" s="38"/>
      <c r="Z341" s="38"/>
      <c r="AA341" s="38"/>
      <c r="AB341" s="38"/>
      <c r="AC341" s="38"/>
      <c r="AD341" s="38"/>
      <c r="AE341" s="38"/>
      <c r="AF341" s="38"/>
      <c r="AG341" s="38"/>
      <c r="AH341" s="38"/>
      <c r="AI341" s="38"/>
      <c r="AJ341" s="38"/>
      <c r="AK341" s="38"/>
      <c r="AL341" s="39"/>
    </row>
    <row r="342" spans="6:38">
      <c r="F342" s="27"/>
      <c r="G342" s="12"/>
      <c r="H342" s="12"/>
      <c r="I342" s="12"/>
      <c r="J342" s="12"/>
      <c r="K342" s="12"/>
      <c r="L342" s="13">
        <f>IF(K342=Lijstjes!$G$4,0,IF(AND($C$12=Lijstjes!$B$2,LEN(F342)&gt;0),14500,IF(SUM(M342:Q342)&gt;0,MIN(14500,SUM(M342:Q342,S342:AL342)/2),0)))</f>
        <v>0</v>
      </c>
      <c r="M342" s="33"/>
      <c r="N342" s="33"/>
      <c r="O342" s="33"/>
      <c r="P342" s="33"/>
      <c r="Q342" s="33"/>
      <c r="R342" s="18"/>
      <c r="S342" s="38"/>
      <c r="T342" s="38"/>
      <c r="U342" s="38"/>
      <c r="V342" s="38"/>
      <c r="W342" s="38"/>
      <c r="X342" s="38"/>
      <c r="Y342" s="38"/>
      <c r="Z342" s="38"/>
      <c r="AA342" s="38"/>
      <c r="AB342" s="38"/>
      <c r="AC342" s="38"/>
      <c r="AD342" s="38"/>
      <c r="AE342" s="38"/>
      <c r="AF342" s="38"/>
      <c r="AG342" s="38"/>
      <c r="AH342" s="38"/>
      <c r="AI342" s="38"/>
      <c r="AJ342" s="38"/>
      <c r="AK342" s="38"/>
      <c r="AL342" s="39"/>
    </row>
    <row r="343" spans="6:38">
      <c r="F343" s="27"/>
      <c r="G343" s="12"/>
      <c r="H343" s="12"/>
      <c r="I343" s="12"/>
      <c r="J343" s="12"/>
      <c r="K343" s="12"/>
      <c r="L343" s="13">
        <f>IF(K343=Lijstjes!$G$4,0,IF(AND($C$12=Lijstjes!$B$2,LEN(F343)&gt;0),14500,IF(SUM(M343:Q343)&gt;0,MIN(14500,SUM(M343:Q343,S343:AL343)/2),0)))</f>
        <v>0</v>
      </c>
      <c r="M343" s="33"/>
      <c r="N343" s="33"/>
      <c r="O343" s="33"/>
      <c r="P343" s="33"/>
      <c r="Q343" s="33"/>
      <c r="R343" s="18"/>
      <c r="S343" s="38"/>
      <c r="T343" s="38"/>
      <c r="U343" s="38"/>
      <c r="V343" s="38"/>
      <c r="W343" s="38"/>
      <c r="X343" s="38"/>
      <c r="Y343" s="38"/>
      <c r="Z343" s="38"/>
      <c r="AA343" s="38"/>
      <c r="AB343" s="38"/>
      <c r="AC343" s="38"/>
      <c r="AD343" s="38"/>
      <c r="AE343" s="38"/>
      <c r="AF343" s="38"/>
      <c r="AG343" s="38"/>
      <c r="AH343" s="38"/>
      <c r="AI343" s="38"/>
      <c r="AJ343" s="38"/>
      <c r="AK343" s="38"/>
      <c r="AL343" s="39"/>
    </row>
    <row r="344" spans="6:38">
      <c r="F344" s="27"/>
      <c r="G344" s="12"/>
      <c r="H344" s="12"/>
      <c r="I344" s="12"/>
      <c r="J344" s="12"/>
      <c r="K344" s="12"/>
      <c r="L344" s="13">
        <f>IF(K344=Lijstjes!$G$4,0,IF(AND($C$12=Lijstjes!$B$2,LEN(F344)&gt;0),14500,IF(SUM(M344:Q344)&gt;0,MIN(14500,SUM(M344:Q344,S344:AL344)/2),0)))</f>
        <v>0</v>
      </c>
      <c r="M344" s="33"/>
      <c r="N344" s="33"/>
      <c r="O344" s="33"/>
      <c r="P344" s="33"/>
      <c r="Q344" s="33"/>
      <c r="R344" s="18"/>
      <c r="S344" s="38"/>
      <c r="T344" s="38"/>
      <c r="U344" s="38"/>
      <c r="V344" s="38"/>
      <c r="W344" s="38"/>
      <c r="X344" s="38"/>
      <c r="Y344" s="38"/>
      <c r="Z344" s="38"/>
      <c r="AA344" s="38"/>
      <c r="AB344" s="38"/>
      <c r="AC344" s="38"/>
      <c r="AD344" s="38"/>
      <c r="AE344" s="38"/>
      <c r="AF344" s="38"/>
      <c r="AG344" s="38"/>
      <c r="AH344" s="38"/>
      <c r="AI344" s="38"/>
      <c r="AJ344" s="38"/>
      <c r="AK344" s="38"/>
      <c r="AL344" s="39"/>
    </row>
    <row r="345" spans="6:38">
      <c r="F345" s="27"/>
      <c r="G345" s="12"/>
      <c r="H345" s="12"/>
      <c r="I345" s="12"/>
      <c r="J345" s="12"/>
      <c r="K345" s="12"/>
      <c r="L345" s="13">
        <f>IF(K345=Lijstjes!$G$4,0,IF(AND($C$12=Lijstjes!$B$2,LEN(F345)&gt;0),14500,IF(SUM(M345:Q345)&gt;0,MIN(14500,SUM(M345:Q345,S345:AL345)/2),0)))</f>
        <v>0</v>
      </c>
      <c r="M345" s="33"/>
      <c r="N345" s="33"/>
      <c r="O345" s="33"/>
      <c r="P345" s="33"/>
      <c r="Q345" s="33"/>
      <c r="R345" s="18"/>
      <c r="S345" s="38"/>
      <c r="T345" s="38"/>
      <c r="U345" s="38"/>
      <c r="V345" s="38"/>
      <c r="W345" s="38"/>
      <c r="X345" s="38"/>
      <c r="Y345" s="38"/>
      <c r="Z345" s="38"/>
      <c r="AA345" s="38"/>
      <c r="AB345" s="38"/>
      <c r="AC345" s="38"/>
      <c r="AD345" s="38"/>
      <c r="AE345" s="38"/>
      <c r="AF345" s="38"/>
      <c r="AG345" s="38"/>
      <c r="AH345" s="38"/>
      <c r="AI345" s="38"/>
      <c r="AJ345" s="38"/>
      <c r="AK345" s="38"/>
      <c r="AL345" s="39"/>
    </row>
    <row r="346" spans="6:38">
      <c r="F346" s="27"/>
      <c r="G346" s="12"/>
      <c r="H346" s="12"/>
      <c r="I346" s="12"/>
      <c r="J346" s="12"/>
      <c r="K346" s="12"/>
      <c r="L346" s="13">
        <f>IF(K346=Lijstjes!$G$4,0,IF(AND($C$12=Lijstjes!$B$2,LEN(F346)&gt;0),14500,IF(SUM(M346:Q346)&gt;0,MIN(14500,SUM(M346:Q346,S346:AL346)/2),0)))</f>
        <v>0</v>
      </c>
      <c r="M346" s="33"/>
      <c r="N346" s="33"/>
      <c r="O346" s="33"/>
      <c r="P346" s="33"/>
      <c r="Q346" s="33"/>
      <c r="R346" s="18"/>
      <c r="S346" s="38"/>
      <c r="T346" s="38"/>
      <c r="U346" s="38"/>
      <c r="V346" s="38"/>
      <c r="W346" s="38"/>
      <c r="X346" s="38"/>
      <c r="Y346" s="38"/>
      <c r="Z346" s="38"/>
      <c r="AA346" s="38"/>
      <c r="AB346" s="38"/>
      <c r="AC346" s="38"/>
      <c r="AD346" s="38"/>
      <c r="AE346" s="38"/>
      <c r="AF346" s="38"/>
      <c r="AG346" s="38"/>
      <c r="AH346" s="38"/>
      <c r="AI346" s="38"/>
      <c r="AJ346" s="38"/>
      <c r="AK346" s="38"/>
      <c r="AL346" s="39"/>
    </row>
    <row r="347" spans="6:38">
      <c r="F347" s="27"/>
      <c r="G347" s="12"/>
      <c r="H347" s="12"/>
      <c r="I347" s="12"/>
      <c r="J347" s="12"/>
      <c r="K347" s="12"/>
      <c r="L347" s="13">
        <f>IF(K347=Lijstjes!$G$4,0,IF(AND($C$12=Lijstjes!$B$2,LEN(F347)&gt;0),14500,IF(SUM(M347:Q347)&gt;0,MIN(14500,SUM(M347:Q347,S347:AL347)/2),0)))</f>
        <v>0</v>
      </c>
      <c r="M347" s="33"/>
      <c r="N347" s="33"/>
      <c r="O347" s="33"/>
      <c r="P347" s="33"/>
      <c r="Q347" s="33"/>
      <c r="R347" s="18"/>
      <c r="S347" s="38"/>
      <c r="T347" s="38"/>
      <c r="U347" s="38"/>
      <c r="V347" s="38"/>
      <c r="W347" s="38"/>
      <c r="X347" s="38"/>
      <c r="Y347" s="38"/>
      <c r="Z347" s="38"/>
      <c r="AA347" s="38"/>
      <c r="AB347" s="38"/>
      <c r="AC347" s="38"/>
      <c r="AD347" s="38"/>
      <c r="AE347" s="38"/>
      <c r="AF347" s="38"/>
      <c r="AG347" s="38"/>
      <c r="AH347" s="38"/>
      <c r="AI347" s="38"/>
      <c r="AJ347" s="38"/>
      <c r="AK347" s="38"/>
      <c r="AL347" s="39"/>
    </row>
    <row r="348" spans="6:38">
      <c r="F348" s="27"/>
      <c r="G348" s="12"/>
      <c r="H348" s="12"/>
      <c r="I348" s="12"/>
      <c r="J348" s="12"/>
      <c r="K348" s="12"/>
      <c r="L348" s="13">
        <f>IF(K348=Lijstjes!$G$4,0,IF(AND($C$12=Lijstjes!$B$2,LEN(F348)&gt;0),14500,IF(SUM(M348:Q348)&gt;0,MIN(14500,SUM(M348:Q348,S348:AL348)/2),0)))</f>
        <v>0</v>
      </c>
      <c r="M348" s="33"/>
      <c r="N348" s="33"/>
      <c r="O348" s="33"/>
      <c r="P348" s="33"/>
      <c r="Q348" s="33"/>
      <c r="R348" s="18"/>
      <c r="S348" s="38"/>
      <c r="T348" s="38"/>
      <c r="U348" s="38"/>
      <c r="V348" s="38"/>
      <c r="W348" s="38"/>
      <c r="X348" s="38"/>
      <c r="Y348" s="38"/>
      <c r="Z348" s="38"/>
      <c r="AA348" s="38"/>
      <c r="AB348" s="38"/>
      <c r="AC348" s="38"/>
      <c r="AD348" s="38"/>
      <c r="AE348" s="38"/>
      <c r="AF348" s="38"/>
      <c r="AG348" s="38"/>
      <c r="AH348" s="38"/>
      <c r="AI348" s="38"/>
      <c r="AJ348" s="38"/>
      <c r="AK348" s="38"/>
      <c r="AL348" s="39"/>
    </row>
    <row r="349" spans="6:38">
      <c r="F349" s="27"/>
      <c r="G349" s="12"/>
      <c r="H349" s="12"/>
      <c r="I349" s="12"/>
      <c r="J349" s="12"/>
      <c r="K349" s="12"/>
      <c r="L349" s="13">
        <f>IF(K349=Lijstjes!$G$4,0,IF(AND($C$12=Lijstjes!$B$2,LEN(F349)&gt;0),14500,IF(SUM(M349:Q349)&gt;0,MIN(14500,SUM(M349:Q349,S349:AL349)/2),0)))</f>
        <v>0</v>
      </c>
      <c r="M349" s="33"/>
      <c r="N349" s="33"/>
      <c r="O349" s="33"/>
      <c r="P349" s="33"/>
      <c r="Q349" s="33"/>
      <c r="R349" s="18"/>
      <c r="S349" s="38"/>
      <c r="T349" s="38"/>
      <c r="U349" s="38"/>
      <c r="V349" s="38"/>
      <c r="W349" s="38"/>
      <c r="X349" s="38"/>
      <c r="Y349" s="38"/>
      <c r="Z349" s="38"/>
      <c r="AA349" s="38"/>
      <c r="AB349" s="38"/>
      <c r="AC349" s="38"/>
      <c r="AD349" s="38"/>
      <c r="AE349" s="38"/>
      <c r="AF349" s="38"/>
      <c r="AG349" s="38"/>
      <c r="AH349" s="38"/>
      <c r="AI349" s="38"/>
      <c r="AJ349" s="38"/>
      <c r="AK349" s="38"/>
      <c r="AL349" s="39"/>
    </row>
    <row r="350" spans="6:38">
      <c r="F350" s="27"/>
      <c r="G350" s="12"/>
      <c r="H350" s="12"/>
      <c r="I350" s="12"/>
      <c r="J350" s="12"/>
      <c r="K350" s="12"/>
      <c r="L350" s="13">
        <f>IF(K350=Lijstjes!$G$4,0,IF(AND($C$12=Lijstjes!$B$2,LEN(F350)&gt;0),14500,IF(SUM(M350:Q350)&gt;0,MIN(14500,SUM(M350:Q350,S350:AL350)/2),0)))</f>
        <v>0</v>
      </c>
      <c r="M350" s="33"/>
      <c r="N350" s="33"/>
      <c r="O350" s="33"/>
      <c r="P350" s="33"/>
      <c r="Q350" s="33"/>
      <c r="R350" s="18"/>
      <c r="S350" s="38"/>
      <c r="T350" s="38"/>
      <c r="U350" s="38"/>
      <c r="V350" s="38"/>
      <c r="W350" s="38"/>
      <c r="X350" s="38"/>
      <c r="Y350" s="38"/>
      <c r="Z350" s="38"/>
      <c r="AA350" s="38"/>
      <c r="AB350" s="38"/>
      <c r="AC350" s="38"/>
      <c r="AD350" s="38"/>
      <c r="AE350" s="38"/>
      <c r="AF350" s="38"/>
      <c r="AG350" s="38"/>
      <c r="AH350" s="38"/>
      <c r="AI350" s="38"/>
      <c r="AJ350" s="38"/>
      <c r="AK350" s="38"/>
      <c r="AL350" s="39"/>
    </row>
    <row r="351" spans="6:38">
      <c r="F351" s="27"/>
      <c r="G351" s="12"/>
      <c r="H351" s="12"/>
      <c r="I351" s="12"/>
      <c r="J351" s="12"/>
      <c r="K351" s="12"/>
      <c r="L351" s="13">
        <f>IF(K351=Lijstjes!$G$4,0,IF(AND($C$12=Lijstjes!$B$2,LEN(F351)&gt;0),14500,IF(SUM(M351:Q351)&gt;0,MIN(14500,SUM(M351:Q351,S351:AL351)/2),0)))</f>
        <v>0</v>
      </c>
      <c r="M351" s="33"/>
      <c r="N351" s="33"/>
      <c r="O351" s="33"/>
      <c r="P351" s="33"/>
      <c r="Q351" s="33"/>
      <c r="R351" s="18"/>
      <c r="S351" s="38"/>
      <c r="T351" s="38"/>
      <c r="U351" s="38"/>
      <c r="V351" s="38"/>
      <c r="W351" s="38"/>
      <c r="X351" s="38"/>
      <c r="Y351" s="38"/>
      <c r="Z351" s="38"/>
      <c r="AA351" s="38"/>
      <c r="AB351" s="38"/>
      <c r="AC351" s="38"/>
      <c r="AD351" s="38"/>
      <c r="AE351" s="38"/>
      <c r="AF351" s="38"/>
      <c r="AG351" s="38"/>
      <c r="AH351" s="38"/>
      <c r="AI351" s="38"/>
      <c r="AJ351" s="38"/>
      <c r="AK351" s="38"/>
      <c r="AL351" s="39"/>
    </row>
    <row r="352" spans="6:38">
      <c r="F352" s="27"/>
      <c r="G352" s="12"/>
      <c r="H352" s="12"/>
      <c r="I352" s="12"/>
      <c r="J352" s="12"/>
      <c r="K352" s="12"/>
      <c r="L352" s="13">
        <f>IF(K352=Lijstjes!$G$4,0,IF(AND($C$12=Lijstjes!$B$2,LEN(F352)&gt;0),14500,IF(SUM(M352:Q352)&gt;0,MIN(14500,SUM(M352:Q352,S352:AL352)/2),0)))</f>
        <v>0</v>
      </c>
      <c r="M352" s="33"/>
      <c r="N352" s="33"/>
      <c r="O352" s="33"/>
      <c r="P352" s="33"/>
      <c r="Q352" s="33"/>
      <c r="R352" s="18"/>
      <c r="S352" s="38"/>
      <c r="T352" s="38"/>
      <c r="U352" s="38"/>
      <c r="V352" s="38"/>
      <c r="W352" s="38"/>
      <c r="X352" s="38"/>
      <c r="Y352" s="38"/>
      <c r="Z352" s="38"/>
      <c r="AA352" s="38"/>
      <c r="AB352" s="38"/>
      <c r="AC352" s="38"/>
      <c r="AD352" s="38"/>
      <c r="AE352" s="38"/>
      <c r="AF352" s="38"/>
      <c r="AG352" s="38"/>
      <c r="AH352" s="38"/>
      <c r="AI352" s="38"/>
      <c r="AJ352" s="38"/>
      <c r="AK352" s="38"/>
      <c r="AL352" s="39"/>
    </row>
    <row r="353" spans="6:38">
      <c r="F353" s="27"/>
      <c r="G353" s="12"/>
      <c r="H353" s="12"/>
      <c r="I353" s="12"/>
      <c r="J353" s="12"/>
      <c r="K353" s="12"/>
      <c r="L353" s="13">
        <f>IF(K353=Lijstjes!$G$4,0,IF(AND($C$12=Lijstjes!$B$2,LEN(F353)&gt;0),14500,IF(SUM(M353:Q353)&gt;0,MIN(14500,SUM(M353:Q353,S353:AL353)/2),0)))</f>
        <v>0</v>
      </c>
      <c r="M353" s="33"/>
      <c r="N353" s="33"/>
      <c r="O353" s="33"/>
      <c r="P353" s="33"/>
      <c r="Q353" s="33"/>
      <c r="R353" s="18"/>
      <c r="S353" s="38"/>
      <c r="T353" s="38"/>
      <c r="U353" s="38"/>
      <c r="V353" s="38"/>
      <c r="W353" s="38"/>
      <c r="X353" s="38"/>
      <c r="Y353" s="38"/>
      <c r="Z353" s="38"/>
      <c r="AA353" s="38"/>
      <c r="AB353" s="38"/>
      <c r="AC353" s="38"/>
      <c r="AD353" s="38"/>
      <c r="AE353" s="38"/>
      <c r="AF353" s="38"/>
      <c r="AG353" s="38"/>
      <c r="AH353" s="38"/>
      <c r="AI353" s="38"/>
      <c r="AJ353" s="38"/>
      <c r="AK353" s="38"/>
      <c r="AL353" s="39"/>
    </row>
    <row r="354" spans="6:38">
      <c r="F354" s="27"/>
      <c r="G354" s="12"/>
      <c r="H354" s="12"/>
      <c r="I354" s="12"/>
      <c r="J354" s="12"/>
      <c r="K354" s="12"/>
      <c r="L354" s="13">
        <f>IF(K354=Lijstjes!$G$4,0,IF(AND($C$12=Lijstjes!$B$2,LEN(F354)&gt;0),14500,IF(SUM(M354:Q354)&gt;0,MIN(14500,SUM(M354:Q354,S354:AL354)/2),0)))</f>
        <v>0</v>
      </c>
      <c r="M354" s="33"/>
      <c r="N354" s="33"/>
      <c r="O354" s="33"/>
      <c r="P354" s="33"/>
      <c r="Q354" s="33"/>
      <c r="R354" s="18"/>
      <c r="S354" s="38"/>
      <c r="T354" s="38"/>
      <c r="U354" s="38"/>
      <c r="V354" s="38"/>
      <c r="W354" s="38"/>
      <c r="X354" s="38"/>
      <c r="Y354" s="38"/>
      <c r="Z354" s="38"/>
      <c r="AA354" s="38"/>
      <c r="AB354" s="38"/>
      <c r="AC354" s="38"/>
      <c r="AD354" s="38"/>
      <c r="AE354" s="38"/>
      <c r="AF354" s="38"/>
      <c r="AG354" s="38"/>
      <c r="AH354" s="38"/>
      <c r="AI354" s="38"/>
      <c r="AJ354" s="38"/>
      <c r="AK354" s="38"/>
      <c r="AL354" s="39"/>
    </row>
    <row r="355" spans="6:38">
      <c r="F355" s="27"/>
      <c r="G355" s="12"/>
      <c r="H355" s="12"/>
      <c r="I355" s="12"/>
      <c r="J355" s="12"/>
      <c r="K355" s="12"/>
      <c r="L355" s="13">
        <f>IF(K355=Lijstjes!$G$4,0,IF(AND($C$12=Lijstjes!$B$2,LEN(F355)&gt;0),14500,IF(SUM(M355:Q355)&gt;0,MIN(14500,SUM(M355:Q355,S355:AL355)/2),0)))</f>
        <v>0</v>
      </c>
      <c r="M355" s="33"/>
      <c r="N355" s="33"/>
      <c r="O355" s="33"/>
      <c r="P355" s="33"/>
      <c r="Q355" s="33"/>
      <c r="R355" s="18"/>
      <c r="S355" s="38"/>
      <c r="T355" s="38"/>
      <c r="U355" s="38"/>
      <c r="V355" s="38"/>
      <c r="W355" s="38"/>
      <c r="X355" s="38"/>
      <c r="Y355" s="38"/>
      <c r="Z355" s="38"/>
      <c r="AA355" s="38"/>
      <c r="AB355" s="38"/>
      <c r="AC355" s="38"/>
      <c r="AD355" s="38"/>
      <c r="AE355" s="38"/>
      <c r="AF355" s="38"/>
      <c r="AG355" s="38"/>
      <c r="AH355" s="38"/>
      <c r="AI355" s="38"/>
      <c r="AJ355" s="38"/>
      <c r="AK355" s="38"/>
      <c r="AL355" s="39"/>
    </row>
    <row r="356" spans="6:38">
      <c r="F356" s="27"/>
      <c r="G356" s="12"/>
      <c r="H356" s="12"/>
      <c r="I356" s="12"/>
      <c r="J356" s="12"/>
      <c r="K356" s="12"/>
      <c r="L356" s="13">
        <f>IF(K356=Lijstjes!$G$4,0,IF(AND($C$12=Lijstjes!$B$2,LEN(F356)&gt;0),14500,IF(SUM(M356:Q356)&gt;0,MIN(14500,SUM(M356:Q356,S356:AL356)/2),0)))</f>
        <v>0</v>
      </c>
      <c r="M356" s="33"/>
      <c r="N356" s="33"/>
      <c r="O356" s="33"/>
      <c r="P356" s="33"/>
      <c r="Q356" s="33"/>
      <c r="R356" s="18"/>
      <c r="S356" s="38"/>
      <c r="T356" s="38"/>
      <c r="U356" s="38"/>
      <c r="V356" s="38"/>
      <c r="W356" s="38"/>
      <c r="X356" s="38"/>
      <c r="Y356" s="38"/>
      <c r="Z356" s="38"/>
      <c r="AA356" s="38"/>
      <c r="AB356" s="38"/>
      <c r="AC356" s="38"/>
      <c r="AD356" s="38"/>
      <c r="AE356" s="38"/>
      <c r="AF356" s="38"/>
      <c r="AG356" s="38"/>
      <c r="AH356" s="38"/>
      <c r="AI356" s="38"/>
      <c r="AJ356" s="38"/>
      <c r="AK356" s="38"/>
      <c r="AL356" s="39"/>
    </row>
    <row r="357" spans="6:38">
      <c r="F357" s="27"/>
      <c r="G357" s="12"/>
      <c r="H357" s="12"/>
      <c r="I357" s="12"/>
      <c r="J357" s="12"/>
      <c r="K357" s="12"/>
      <c r="L357" s="13">
        <f>IF(K357=Lijstjes!$G$4,0,IF(AND($C$12=Lijstjes!$B$2,LEN(F357)&gt;0),14500,IF(SUM(M357:Q357)&gt;0,MIN(14500,SUM(M357:Q357,S357:AL357)/2),0)))</f>
        <v>0</v>
      </c>
      <c r="M357" s="33"/>
      <c r="N357" s="33"/>
      <c r="O357" s="33"/>
      <c r="P357" s="33"/>
      <c r="Q357" s="33"/>
      <c r="R357" s="18"/>
      <c r="S357" s="38"/>
      <c r="T357" s="38"/>
      <c r="U357" s="38"/>
      <c r="V357" s="38"/>
      <c r="W357" s="38"/>
      <c r="X357" s="38"/>
      <c r="Y357" s="38"/>
      <c r="Z357" s="38"/>
      <c r="AA357" s="38"/>
      <c r="AB357" s="38"/>
      <c r="AC357" s="38"/>
      <c r="AD357" s="38"/>
      <c r="AE357" s="38"/>
      <c r="AF357" s="38"/>
      <c r="AG357" s="38"/>
      <c r="AH357" s="38"/>
      <c r="AI357" s="38"/>
      <c r="AJ357" s="38"/>
      <c r="AK357" s="38"/>
      <c r="AL357" s="39"/>
    </row>
    <row r="358" spans="6:38">
      <c r="F358" s="27"/>
      <c r="G358" s="12"/>
      <c r="H358" s="12"/>
      <c r="I358" s="12"/>
      <c r="J358" s="12"/>
      <c r="K358" s="12"/>
      <c r="L358" s="13">
        <f>IF(K358=Lijstjes!$G$4,0,IF(AND($C$12=Lijstjes!$B$2,LEN(F358)&gt;0),14500,IF(SUM(M358:Q358)&gt;0,MIN(14500,SUM(M358:Q358,S358:AL358)/2),0)))</f>
        <v>0</v>
      </c>
      <c r="M358" s="33"/>
      <c r="N358" s="33"/>
      <c r="O358" s="33"/>
      <c r="P358" s="33"/>
      <c r="Q358" s="33"/>
      <c r="R358" s="18"/>
      <c r="S358" s="38"/>
      <c r="T358" s="38"/>
      <c r="U358" s="38"/>
      <c r="V358" s="38"/>
      <c r="W358" s="38"/>
      <c r="X358" s="38"/>
      <c r="Y358" s="38"/>
      <c r="Z358" s="38"/>
      <c r="AA358" s="38"/>
      <c r="AB358" s="38"/>
      <c r="AC358" s="38"/>
      <c r="AD358" s="38"/>
      <c r="AE358" s="38"/>
      <c r="AF358" s="38"/>
      <c r="AG358" s="38"/>
      <c r="AH358" s="38"/>
      <c r="AI358" s="38"/>
      <c r="AJ358" s="38"/>
      <c r="AK358" s="38"/>
      <c r="AL358" s="39"/>
    </row>
    <row r="359" spans="6:38">
      <c r="F359" s="27"/>
      <c r="G359" s="12"/>
      <c r="H359" s="12"/>
      <c r="I359" s="12"/>
      <c r="J359" s="12"/>
      <c r="K359" s="12"/>
      <c r="L359" s="13">
        <f>IF(K359=Lijstjes!$G$4,0,IF(AND($C$12=Lijstjes!$B$2,LEN(F359)&gt;0),14500,IF(SUM(M359:Q359)&gt;0,MIN(14500,SUM(M359:Q359,S359:AL359)/2),0)))</f>
        <v>0</v>
      </c>
      <c r="M359" s="33"/>
      <c r="N359" s="33"/>
      <c r="O359" s="33"/>
      <c r="P359" s="33"/>
      <c r="Q359" s="33"/>
      <c r="R359" s="18"/>
      <c r="S359" s="38"/>
      <c r="T359" s="38"/>
      <c r="U359" s="38"/>
      <c r="V359" s="38"/>
      <c r="W359" s="38"/>
      <c r="X359" s="38"/>
      <c r="Y359" s="38"/>
      <c r="Z359" s="38"/>
      <c r="AA359" s="38"/>
      <c r="AB359" s="38"/>
      <c r="AC359" s="38"/>
      <c r="AD359" s="38"/>
      <c r="AE359" s="38"/>
      <c r="AF359" s="38"/>
      <c r="AG359" s="38"/>
      <c r="AH359" s="38"/>
      <c r="AI359" s="38"/>
      <c r="AJ359" s="38"/>
      <c r="AK359" s="38"/>
      <c r="AL359" s="39"/>
    </row>
    <row r="360" spans="6:38">
      <c r="F360" s="27"/>
      <c r="G360" s="12"/>
      <c r="H360" s="12"/>
      <c r="I360" s="12"/>
      <c r="J360" s="12"/>
      <c r="K360" s="12"/>
      <c r="L360" s="13">
        <f>IF(K360=Lijstjes!$G$4,0,IF(AND($C$12=Lijstjes!$B$2,LEN(F360)&gt;0),14500,IF(SUM(M360:Q360)&gt;0,MIN(14500,SUM(M360:Q360,S360:AL360)/2),0)))</f>
        <v>0</v>
      </c>
      <c r="M360" s="33"/>
      <c r="N360" s="33"/>
      <c r="O360" s="33"/>
      <c r="P360" s="33"/>
      <c r="Q360" s="33"/>
      <c r="R360" s="18"/>
      <c r="S360" s="38"/>
      <c r="T360" s="38"/>
      <c r="U360" s="38"/>
      <c r="V360" s="38"/>
      <c r="W360" s="38"/>
      <c r="X360" s="38"/>
      <c r="Y360" s="38"/>
      <c r="Z360" s="38"/>
      <c r="AA360" s="38"/>
      <c r="AB360" s="38"/>
      <c r="AC360" s="38"/>
      <c r="AD360" s="38"/>
      <c r="AE360" s="38"/>
      <c r="AF360" s="38"/>
      <c r="AG360" s="38"/>
      <c r="AH360" s="38"/>
      <c r="AI360" s="38"/>
      <c r="AJ360" s="38"/>
      <c r="AK360" s="38"/>
      <c r="AL360" s="39"/>
    </row>
    <row r="361" spans="6:38">
      <c r="F361" s="27"/>
      <c r="G361" s="12"/>
      <c r="H361" s="12"/>
      <c r="I361" s="12"/>
      <c r="J361" s="12"/>
      <c r="K361" s="12"/>
      <c r="L361" s="13">
        <f>IF(K361=Lijstjes!$G$4,0,IF(AND($C$12=Lijstjes!$B$2,LEN(F361)&gt;0),14500,IF(SUM(M361:Q361)&gt;0,MIN(14500,SUM(M361:Q361,S361:AL361)/2),0)))</f>
        <v>0</v>
      </c>
      <c r="M361" s="33"/>
      <c r="N361" s="33"/>
      <c r="O361" s="33"/>
      <c r="P361" s="33"/>
      <c r="Q361" s="33"/>
      <c r="R361" s="18"/>
      <c r="S361" s="38"/>
      <c r="T361" s="38"/>
      <c r="U361" s="38"/>
      <c r="V361" s="38"/>
      <c r="W361" s="38"/>
      <c r="X361" s="38"/>
      <c r="Y361" s="38"/>
      <c r="Z361" s="38"/>
      <c r="AA361" s="38"/>
      <c r="AB361" s="38"/>
      <c r="AC361" s="38"/>
      <c r="AD361" s="38"/>
      <c r="AE361" s="38"/>
      <c r="AF361" s="38"/>
      <c r="AG361" s="38"/>
      <c r="AH361" s="38"/>
      <c r="AI361" s="38"/>
      <c r="AJ361" s="38"/>
      <c r="AK361" s="38"/>
      <c r="AL361" s="39"/>
    </row>
    <row r="362" spans="6:38">
      <c r="F362" s="27"/>
      <c r="G362" s="12"/>
      <c r="H362" s="12"/>
      <c r="I362" s="12"/>
      <c r="J362" s="12"/>
      <c r="K362" s="12"/>
      <c r="L362" s="13">
        <f>IF(K362=Lijstjes!$G$4,0,IF(AND($C$12=Lijstjes!$B$2,LEN(F362)&gt;0),14500,IF(SUM(M362:Q362)&gt;0,MIN(14500,SUM(M362:Q362,S362:AL362)/2),0)))</f>
        <v>0</v>
      </c>
      <c r="M362" s="33"/>
      <c r="N362" s="33"/>
      <c r="O362" s="33"/>
      <c r="P362" s="33"/>
      <c r="Q362" s="33"/>
      <c r="R362" s="18"/>
      <c r="S362" s="38"/>
      <c r="T362" s="38"/>
      <c r="U362" s="38"/>
      <c r="V362" s="38"/>
      <c r="W362" s="38"/>
      <c r="X362" s="38"/>
      <c r="Y362" s="38"/>
      <c r="Z362" s="38"/>
      <c r="AA362" s="38"/>
      <c r="AB362" s="38"/>
      <c r="AC362" s="38"/>
      <c r="AD362" s="38"/>
      <c r="AE362" s="38"/>
      <c r="AF362" s="38"/>
      <c r="AG362" s="38"/>
      <c r="AH362" s="38"/>
      <c r="AI362" s="38"/>
      <c r="AJ362" s="38"/>
      <c r="AK362" s="38"/>
      <c r="AL362" s="39"/>
    </row>
    <row r="363" spans="6:38">
      <c r="F363" s="27"/>
      <c r="G363" s="12"/>
      <c r="H363" s="12"/>
      <c r="I363" s="12"/>
      <c r="J363" s="12"/>
      <c r="K363" s="12"/>
      <c r="L363" s="13">
        <f>IF(K363=Lijstjes!$G$4,0,IF(AND($C$12=Lijstjes!$B$2,LEN(F363)&gt;0),14500,IF(SUM(M363:Q363)&gt;0,MIN(14500,SUM(M363:Q363,S363:AL363)/2),0)))</f>
        <v>0</v>
      </c>
      <c r="M363" s="33"/>
      <c r="N363" s="33"/>
      <c r="O363" s="33"/>
      <c r="P363" s="33"/>
      <c r="Q363" s="33"/>
      <c r="R363" s="18"/>
      <c r="S363" s="38"/>
      <c r="T363" s="38"/>
      <c r="U363" s="38"/>
      <c r="V363" s="38"/>
      <c r="W363" s="38"/>
      <c r="X363" s="38"/>
      <c r="Y363" s="38"/>
      <c r="Z363" s="38"/>
      <c r="AA363" s="38"/>
      <c r="AB363" s="38"/>
      <c r="AC363" s="38"/>
      <c r="AD363" s="38"/>
      <c r="AE363" s="38"/>
      <c r="AF363" s="38"/>
      <c r="AG363" s="38"/>
      <c r="AH363" s="38"/>
      <c r="AI363" s="38"/>
      <c r="AJ363" s="38"/>
      <c r="AK363" s="38"/>
      <c r="AL363" s="39"/>
    </row>
    <row r="364" spans="6:38">
      <c r="F364" s="27"/>
      <c r="G364" s="12"/>
      <c r="H364" s="12"/>
      <c r="I364" s="12"/>
      <c r="J364" s="12"/>
      <c r="K364" s="12"/>
      <c r="L364" s="13">
        <f>IF(K364=Lijstjes!$G$4,0,IF(AND($C$12=Lijstjes!$B$2,LEN(F364)&gt;0),14500,IF(SUM(M364:Q364)&gt;0,MIN(14500,SUM(M364:Q364,S364:AL364)/2),0)))</f>
        <v>0</v>
      </c>
      <c r="M364" s="33"/>
      <c r="N364" s="33"/>
      <c r="O364" s="33"/>
      <c r="P364" s="33"/>
      <c r="Q364" s="33"/>
      <c r="R364" s="18"/>
      <c r="S364" s="38"/>
      <c r="T364" s="38"/>
      <c r="U364" s="38"/>
      <c r="V364" s="38"/>
      <c r="W364" s="38"/>
      <c r="X364" s="38"/>
      <c r="Y364" s="38"/>
      <c r="Z364" s="38"/>
      <c r="AA364" s="38"/>
      <c r="AB364" s="38"/>
      <c r="AC364" s="38"/>
      <c r="AD364" s="38"/>
      <c r="AE364" s="38"/>
      <c r="AF364" s="38"/>
      <c r="AG364" s="38"/>
      <c r="AH364" s="38"/>
      <c r="AI364" s="38"/>
      <c r="AJ364" s="38"/>
      <c r="AK364" s="38"/>
      <c r="AL364" s="39"/>
    </row>
    <row r="365" spans="6:38">
      <c r="F365" s="27"/>
      <c r="G365" s="12"/>
      <c r="H365" s="12"/>
      <c r="I365" s="12"/>
      <c r="J365" s="12"/>
      <c r="K365" s="12"/>
      <c r="L365" s="13">
        <f>IF(K365=Lijstjes!$G$4,0,IF(AND($C$12=Lijstjes!$B$2,LEN(F365)&gt;0),14500,IF(SUM(M365:Q365)&gt;0,MIN(14500,SUM(M365:Q365,S365:AL365)/2),0)))</f>
        <v>0</v>
      </c>
      <c r="M365" s="33"/>
      <c r="N365" s="33"/>
      <c r="O365" s="33"/>
      <c r="P365" s="33"/>
      <c r="Q365" s="33"/>
      <c r="R365" s="18"/>
      <c r="S365" s="38"/>
      <c r="T365" s="38"/>
      <c r="U365" s="38"/>
      <c r="V365" s="38"/>
      <c r="W365" s="38"/>
      <c r="X365" s="38"/>
      <c r="Y365" s="38"/>
      <c r="Z365" s="38"/>
      <c r="AA365" s="38"/>
      <c r="AB365" s="38"/>
      <c r="AC365" s="38"/>
      <c r="AD365" s="38"/>
      <c r="AE365" s="38"/>
      <c r="AF365" s="38"/>
      <c r="AG365" s="38"/>
      <c r="AH365" s="38"/>
      <c r="AI365" s="38"/>
      <c r="AJ365" s="38"/>
      <c r="AK365" s="38"/>
      <c r="AL365" s="39"/>
    </row>
    <row r="366" spans="6:38">
      <c r="F366" s="27"/>
      <c r="G366" s="12"/>
      <c r="H366" s="12"/>
      <c r="I366" s="12"/>
      <c r="J366" s="12"/>
      <c r="K366" s="12"/>
      <c r="L366" s="13">
        <f>IF(K366=Lijstjes!$G$4,0,IF(AND($C$12=Lijstjes!$B$2,LEN(F366)&gt;0),14500,IF(SUM(M366:Q366)&gt;0,MIN(14500,SUM(M366:Q366,S366:AL366)/2),0)))</f>
        <v>0</v>
      </c>
      <c r="M366" s="33"/>
      <c r="N366" s="33"/>
      <c r="O366" s="33"/>
      <c r="P366" s="33"/>
      <c r="Q366" s="33"/>
      <c r="R366" s="18"/>
      <c r="S366" s="38"/>
      <c r="T366" s="38"/>
      <c r="U366" s="38"/>
      <c r="V366" s="38"/>
      <c r="W366" s="38"/>
      <c r="X366" s="38"/>
      <c r="Y366" s="38"/>
      <c r="Z366" s="38"/>
      <c r="AA366" s="38"/>
      <c r="AB366" s="38"/>
      <c r="AC366" s="38"/>
      <c r="AD366" s="38"/>
      <c r="AE366" s="38"/>
      <c r="AF366" s="38"/>
      <c r="AG366" s="38"/>
      <c r="AH366" s="38"/>
      <c r="AI366" s="38"/>
      <c r="AJ366" s="38"/>
      <c r="AK366" s="38"/>
      <c r="AL366" s="39"/>
    </row>
    <row r="367" spans="6:38">
      <c r="F367" s="27"/>
      <c r="G367" s="12"/>
      <c r="H367" s="12"/>
      <c r="I367" s="12"/>
      <c r="J367" s="12"/>
      <c r="K367" s="12"/>
      <c r="L367" s="13">
        <f>IF(K367=Lijstjes!$G$4,0,IF(AND($C$12=Lijstjes!$B$2,LEN(F367)&gt;0),14500,IF(SUM(M367:Q367)&gt;0,MIN(14500,SUM(M367:Q367,S367:AL367)/2),0)))</f>
        <v>0</v>
      </c>
      <c r="M367" s="33"/>
      <c r="N367" s="33"/>
      <c r="O367" s="33"/>
      <c r="P367" s="33"/>
      <c r="Q367" s="33"/>
      <c r="R367" s="18"/>
      <c r="S367" s="38"/>
      <c r="T367" s="38"/>
      <c r="U367" s="38"/>
      <c r="V367" s="38"/>
      <c r="W367" s="38"/>
      <c r="X367" s="38"/>
      <c r="Y367" s="38"/>
      <c r="Z367" s="38"/>
      <c r="AA367" s="38"/>
      <c r="AB367" s="38"/>
      <c r="AC367" s="38"/>
      <c r="AD367" s="38"/>
      <c r="AE367" s="38"/>
      <c r="AF367" s="38"/>
      <c r="AG367" s="38"/>
      <c r="AH367" s="38"/>
      <c r="AI367" s="38"/>
      <c r="AJ367" s="38"/>
      <c r="AK367" s="38"/>
      <c r="AL367" s="39"/>
    </row>
    <row r="368" spans="6:38">
      <c r="F368" s="27"/>
      <c r="G368" s="12"/>
      <c r="H368" s="12"/>
      <c r="I368" s="12"/>
      <c r="J368" s="12"/>
      <c r="K368" s="12"/>
      <c r="L368" s="13">
        <f>IF(K368=Lijstjes!$G$4,0,IF(AND($C$12=Lijstjes!$B$2,LEN(F368)&gt;0),14500,IF(SUM(M368:Q368)&gt;0,MIN(14500,SUM(M368:Q368,S368:AL368)/2),0)))</f>
        <v>0</v>
      </c>
      <c r="M368" s="33"/>
      <c r="N368" s="33"/>
      <c r="O368" s="33"/>
      <c r="P368" s="33"/>
      <c r="Q368" s="33"/>
      <c r="R368" s="18"/>
      <c r="S368" s="38"/>
      <c r="T368" s="38"/>
      <c r="U368" s="38"/>
      <c r="V368" s="38"/>
      <c r="W368" s="38"/>
      <c r="X368" s="38"/>
      <c r="Y368" s="38"/>
      <c r="Z368" s="38"/>
      <c r="AA368" s="38"/>
      <c r="AB368" s="38"/>
      <c r="AC368" s="38"/>
      <c r="AD368" s="38"/>
      <c r="AE368" s="38"/>
      <c r="AF368" s="38"/>
      <c r="AG368" s="38"/>
      <c r="AH368" s="38"/>
      <c r="AI368" s="38"/>
      <c r="AJ368" s="38"/>
      <c r="AK368" s="38"/>
      <c r="AL368" s="39"/>
    </row>
    <row r="369" spans="6:38">
      <c r="F369" s="27"/>
      <c r="G369" s="12"/>
      <c r="H369" s="12"/>
      <c r="I369" s="12"/>
      <c r="J369" s="12"/>
      <c r="K369" s="12"/>
      <c r="L369" s="13">
        <f>IF(K369=Lijstjes!$G$4,0,IF(AND($C$12=Lijstjes!$B$2,LEN(F369)&gt;0),14500,IF(SUM(M369:Q369)&gt;0,MIN(14500,SUM(M369:Q369,S369:AL369)/2),0)))</f>
        <v>0</v>
      </c>
      <c r="M369" s="33"/>
      <c r="N369" s="33"/>
      <c r="O369" s="33"/>
      <c r="P369" s="33"/>
      <c r="Q369" s="33"/>
      <c r="R369" s="18"/>
      <c r="S369" s="38"/>
      <c r="T369" s="38"/>
      <c r="U369" s="38"/>
      <c r="V369" s="38"/>
      <c r="W369" s="38"/>
      <c r="X369" s="38"/>
      <c r="Y369" s="38"/>
      <c r="Z369" s="38"/>
      <c r="AA369" s="38"/>
      <c r="AB369" s="38"/>
      <c r="AC369" s="38"/>
      <c r="AD369" s="38"/>
      <c r="AE369" s="38"/>
      <c r="AF369" s="38"/>
      <c r="AG369" s="38"/>
      <c r="AH369" s="38"/>
      <c r="AI369" s="38"/>
      <c r="AJ369" s="38"/>
      <c r="AK369" s="38"/>
      <c r="AL369" s="39"/>
    </row>
    <row r="370" spans="6:38">
      <c r="F370" s="27"/>
      <c r="G370" s="12"/>
      <c r="H370" s="12"/>
      <c r="I370" s="12"/>
      <c r="J370" s="12"/>
      <c r="K370" s="12"/>
      <c r="L370" s="13">
        <f>IF(K370=Lijstjes!$G$4,0,IF(AND($C$12=Lijstjes!$B$2,LEN(F370)&gt;0),14500,IF(SUM(M370:Q370)&gt;0,MIN(14500,SUM(M370:Q370,S370:AL370)/2),0)))</f>
        <v>0</v>
      </c>
      <c r="M370" s="33"/>
      <c r="N370" s="33"/>
      <c r="O370" s="33"/>
      <c r="P370" s="33"/>
      <c r="Q370" s="33"/>
      <c r="R370" s="18"/>
      <c r="S370" s="38"/>
      <c r="T370" s="38"/>
      <c r="U370" s="38"/>
      <c r="V370" s="38"/>
      <c r="W370" s="38"/>
      <c r="X370" s="38"/>
      <c r="Y370" s="38"/>
      <c r="Z370" s="38"/>
      <c r="AA370" s="38"/>
      <c r="AB370" s="38"/>
      <c r="AC370" s="38"/>
      <c r="AD370" s="38"/>
      <c r="AE370" s="38"/>
      <c r="AF370" s="38"/>
      <c r="AG370" s="38"/>
      <c r="AH370" s="38"/>
      <c r="AI370" s="38"/>
      <c r="AJ370" s="38"/>
      <c r="AK370" s="38"/>
      <c r="AL370" s="39"/>
    </row>
    <row r="371" spans="6:38">
      <c r="F371" s="27"/>
      <c r="G371" s="12"/>
      <c r="H371" s="12"/>
      <c r="I371" s="12"/>
      <c r="J371" s="12"/>
      <c r="K371" s="12"/>
      <c r="L371" s="13">
        <f>IF(K371=Lijstjes!$G$4,0,IF(AND($C$12=Lijstjes!$B$2,LEN(F371)&gt;0),14500,IF(SUM(M371:Q371)&gt;0,MIN(14500,SUM(M371:Q371,S371:AL371)/2),0)))</f>
        <v>0</v>
      </c>
      <c r="M371" s="33"/>
      <c r="N371" s="33"/>
      <c r="O371" s="33"/>
      <c r="P371" s="33"/>
      <c r="Q371" s="33"/>
      <c r="R371" s="18"/>
      <c r="S371" s="38"/>
      <c r="T371" s="38"/>
      <c r="U371" s="38"/>
      <c r="V371" s="38"/>
      <c r="W371" s="38"/>
      <c r="X371" s="38"/>
      <c r="Y371" s="38"/>
      <c r="Z371" s="38"/>
      <c r="AA371" s="38"/>
      <c r="AB371" s="38"/>
      <c r="AC371" s="38"/>
      <c r="AD371" s="38"/>
      <c r="AE371" s="38"/>
      <c r="AF371" s="38"/>
      <c r="AG371" s="38"/>
      <c r="AH371" s="38"/>
      <c r="AI371" s="38"/>
      <c r="AJ371" s="38"/>
      <c r="AK371" s="38"/>
      <c r="AL371" s="39"/>
    </row>
    <row r="372" spans="6:38">
      <c r="F372" s="27"/>
      <c r="G372" s="12"/>
      <c r="H372" s="12"/>
      <c r="I372" s="12"/>
      <c r="J372" s="12"/>
      <c r="K372" s="12"/>
      <c r="L372" s="13">
        <f>IF(K372=Lijstjes!$G$4,0,IF(AND($C$12=Lijstjes!$B$2,LEN(F372)&gt;0),14500,IF(SUM(M372:Q372)&gt;0,MIN(14500,SUM(M372:Q372,S372:AL372)/2),0)))</f>
        <v>0</v>
      </c>
      <c r="M372" s="33"/>
      <c r="N372" s="33"/>
      <c r="O372" s="33"/>
      <c r="P372" s="33"/>
      <c r="Q372" s="33"/>
      <c r="R372" s="18"/>
      <c r="S372" s="38"/>
      <c r="T372" s="38"/>
      <c r="U372" s="38"/>
      <c r="V372" s="38"/>
      <c r="W372" s="38"/>
      <c r="X372" s="38"/>
      <c r="Y372" s="38"/>
      <c r="Z372" s="38"/>
      <c r="AA372" s="38"/>
      <c r="AB372" s="38"/>
      <c r="AC372" s="38"/>
      <c r="AD372" s="38"/>
      <c r="AE372" s="38"/>
      <c r="AF372" s="38"/>
      <c r="AG372" s="38"/>
      <c r="AH372" s="38"/>
      <c r="AI372" s="38"/>
      <c r="AJ372" s="38"/>
      <c r="AK372" s="38"/>
      <c r="AL372" s="39"/>
    </row>
    <row r="373" spans="6:38">
      <c r="F373" s="27"/>
      <c r="G373" s="12"/>
      <c r="H373" s="12"/>
      <c r="I373" s="12"/>
      <c r="J373" s="12"/>
      <c r="K373" s="12"/>
      <c r="L373" s="13">
        <f>IF(K373=Lijstjes!$G$4,0,IF(AND($C$12=Lijstjes!$B$2,LEN(F373)&gt;0),14500,IF(SUM(M373:Q373)&gt;0,MIN(14500,SUM(M373:Q373,S373:AL373)/2),0)))</f>
        <v>0</v>
      </c>
      <c r="M373" s="33"/>
      <c r="N373" s="33"/>
      <c r="O373" s="33"/>
      <c r="P373" s="33"/>
      <c r="Q373" s="33"/>
      <c r="R373" s="18"/>
      <c r="S373" s="38"/>
      <c r="T373" s="38"/>
      <c r="U373" s="38"/>
      <c r="V373" s="38"/>
      <c r="W373" s="38"/>
      <c r="X373" s="38"/>
      <c r="Y373" s="38"/>
      <c r="Z373" s="38"/>
      <c r="AA373" s="38"/>
      <c r="AB373" s="38"/>
      <c r="AC373" s="38"/>
      <c r="AD373" s="38"/>
      <c r="AE373" s="38"/>
      <c r="AF373" s="38"/>
      <c r="AG373" s="38"/>
      <c r="AH373" s="38"/>
      <c r="AI373" s="38"/>
      <c r="AJ373" s="38"/>
      <c r="AK373" s="38"/>
      <c r="AL373" s="39"/>
    </row>
    <row r="374" spans="6:38">
      <c r="F374" s="27"/>
      <c r="G374" s="12"/>
      <c r="H374" s="12"/>
      <c r="I374" s="12"/>
      <c r="J374" s="12"/>
      <c r="K374" s="12"/>
      <c r="L374" s="13">
        <f>IF(K374=Lijstjes!$G$4,0,IF(AND($C$12=Lijstjes!$B$2,LEN(F374)&gt;0),14500,IF(SUM(M374:Q374)&gt;0,MIN(14500,SUM(M374:Q374,S374:AL374)/2),0)))</f>
        <v>0</v>
      </c>
      <c r="M374" s="33"/>
      <c r="N374" s="33"/>
      <c r="O374" s="33"/>
      <c r="P374" s="33"/>
      <c r="Q374" s="33"/>
      <c r="R374" s="18"/>
      <c r="S374" s="38"/>
      <c r="T374" s="38"/>
      <c r="U374" s="38"/>
      <c r="V374" s="38"/>
      <c r="W374" s="38"/>
      <c r="X374" s="38"/>
      <c r="Y374" s="38"/>
      <c r="Z374" s="38"/>
      <c r="AA374" s="38"/>
      <c r="AB374" s="38"/>
      <c r="AC374" s="38"/>
      <c r="AD374" s="38"/>
      <c r="AE374" s="38"/>
      <c r="AF374" s="38"/>
      <c r="AG374" s="38"/>
      <c r="AH374" s="38"/>
      <c r="AI374" s="38"/>
      <c r="AJ374" s="38"/>
      <c r="AK374" s="38"/>
      <c r="AL374" s="39"/>
    </row>
    <row r="375" spans="6:38">
      <c r="F375" s="27"/>
      <c r="G375" s="12"/>
      <c r="H375" s="12"/>
      <c r="I375" s="12"/>
      <c r="J375" s="12"/>
      <c r="K375" s="12"/>
      <c r="L375" s="13">
        <f>IF(K375=Lijstjes!$G$4,0,IF(AND($C$12=Lijstjes!$B$2,LEN(F375)&gt;0),14500,IF(SUM(M375:Q375)&gt;0,MIN(14500,SUM(M375:Q375,S375:AL375)/2),0)))</f>
        <v>0</v>
      </c>
      <c r="M375" s="33"/>
      <c r="N375" s="33"/>
      <c r="O375" s="33"/>
      <c r="P375" s="33"/>
      <c r="Q375" s="33"/>
      <c r="R375" s="18"/>
      <c r="S375" s="38"/>
      <c r="T375" s="38"/>
      <c r="U375" s="38"/>
      <c r="V375" s="38"/>
      <c r="W375" s="38"/>
      <c r="X375" s="38"/>
      <c r="Y375" s="38"/>
      <c r="Z375" s="38"/>
      <c r="AA375" s="38"/>
      <c r="AB375" s="38"/>
      <c r="AC375" s="38"/>
      <c r="AD375" s="38"/>
      <c r="AE375" s="38"/>
      <c r="AF375" s="38"/>
      <c r="AG375" s="38"/>
      <c r="AH375" s="38"/>
      <c r="AI375" s="38"/>
      <c r="AJ375" s="38"/>
      <c r="AK375" s="38"/>
      <c r="AL375" s="39"/>
    </row>
    <row r="376" spans="6:38">
      <c r="F376" s="27"/>
      <c r="G376" s="12"/>
      <c r="H376" s="12"/>
      <c r="I376" s="12"/>
      <c r="J376" s="12"/>
      <c r="K376" s="12"/>
      <c r="L376" s="13">
        <f>IF(K376=Lijstjes!$G$4,0,IF(AND($C$12=Lijstjes!$B$2,LEN(F376)&gt;0),14500,IF(SUM(M376:Q376)&gt;0,MIN(14500,SUM(M376:Q376,S376:AL376)/2),0)))</f>
        <v>0</v>
      </c>
      <c r="M376" s="33"/>
      <c r="N376" s="33"/>
      <c r="O376" s="33"/>
      <c r="P376" s="33"/>
      <c r="Q376" s="33"/>
      <c r="R376" s="18"/>
      <c r="S376" s="38"/>
      <c r="T376" s="38"/>
      <c r="U376" s="38"/>
      <c r="V376" s="38"/>
      <c r="W376" s="38"/>
      <c r="X376" s="38"/>
      <c r="Y376" s="38"/>
      <c r="Z376" s="38"/>
      <c r="AA376" s="38"/>
      <c r="AB376" s="38"/>
      <c r="AC376" s="38"/>
      <c r="AD376" s="38"/>
      <c r="AE376" s="38"/>
      <c r="AF376" s="38"/>
      <c r="AG376" s="38"/>
      <c r="AH376" s="38"/>
      <c r="AI376" s="38"/>
      <c r="AJ376" s="38"/>
      <c r="AK376" s="38"/>
      <c r="AL376" s="39"/>
    </row>
    <row r="377" spans="6:38">
      <c r="F377" s="27"/>
      <c r="G377" s="12"/>
      <c r="H377" s="12"/>
      <c r="I377" s="12"/>
      <c r="J377" s="12"/>
      <c r="K377" s="12"/>
      <c r="L377" s="13">
        <f>IF(K377=Lijstjes!$G$4,0,IF(AND($C$12=Lijstjes!$B$2,LEN(F377)&gt;0),14500,IF(SUM(M377:Q377)&gt;0,MIN(14500,SUM(M377:Q377,S377:AL377)/2),0)))</f>
        <v>0</v>
      </c>
      <c r="M377" s="33"/>
      <c r="N377" s="33"/>
      <c r="O377" s="33"/>
      <c r="P377" s="33"/>
      <c r="Q377" s="33"/>
      <c r="R377" s="18"/>
      <c r="S377" s="38"/>
      <c r="T377" s="38"/>
      <c r="U377" s="38"/>
      <c r="V377" s="38"/>
      <c r="W377" s="38"/>
      <c r="X377" s="38"/>
      <c r="Y377" s="38"/>
      <c r="Z377" s="38"/>
      <c r="AA377" s="38"/>
      <c r="AB377" s="38"/>
      <c r="AC377" s="38"/>
      <c r="AD377" s="38"/>
      <c r="AE377" s="38"/>
      <c r="AF377" s="38"/>
      <c r="AG377" s="38"/>
      <c r="AH377" s="38"/>
      <c r="AI377" s="38"/>
      <c r="AJ377" s="38"/>
      <c r="AK377" s="38"/>
      <c r="AL377" s="39"/>
    </row>
    <row r="378" spans="6:38">
      <c r="F378" s="27"/>
      <c r="G378" s="12"/>
      <c r="H378" s="12"/>
      <c r="I378" s="12"/>
      <c r="J378" s="12"/>
      <c r="K378" s="12"/>
      <c r="L378" s="13">
        <f>IF(K378=Lijstjes!$G$4,0,IF(AND($C$12=Lijstjes!$B$2,LEN(F378)&gt;0),14500,IF(SUM(M378:Q378)&gt;0,MIN(14500,SUM(M378:Q378,S378:AL378)/2),0)))</f>
        <v>0</v>
      </c>
      <c r="M378" s="33"/>
      <c r="N378" s="33"/>
      <c r="O378" s="33"/>
      <c r="P378" s="33"/>
      <c r="Q378" s="33"/>
      <c r="R378" s="18"/>
      <c r="S378" s="38"/>
      <c r="T378" s="38"/>
      <c r="U378" s="38"/>
      <c r="V378" s="38"/>
      <c r="W378" s="38"/>
      <c r="X378" s="38"/>
      <c r="Y378" s="38"/>
      <c r="Z378" s="38"/>
      <c r="AA378" s="38"/>
      <c r="AB378" s="38"/>
      <c r="AC378" s="38"/>
      <c r="AD378" s="38"/>
      <c r="AE378" s="38"/>
      <c r="AF378" s="38"/>
      <c r="AG378" s="38"/>
      <c r="AH378" s="38"/>
      <c r="AI378" s="38"/>
      <c r="AJ378" s="38"/>
      <c r="AK378" s="38"/>
      <c r="AL378" s="39"/>
    </row>
    <row r="379" spans="6:38">
      <c r="F379" s="27"/>
      <c r="G379" s="12"/>
      <c r="H379" s="12"/>
      <c r="I379" s="12"/>
      <c r="J379" s="12"/>
      <c r="K379" s="12"/>
      <c r="L379" s="13">
        <f>IF(K379=Lijstjes!$G$4,0,IF(AND($C$12=Lijstjes!$B$2,LEN(F379)&gt;0),14500,IF(SUM(M379:Q379)&gt;0,MIN(14500,SUM(M379:Q379,S379:AL379)/2),0)))</f>
        <v>0</v>
      </c>
      <c r="M379" s="33"/>
      <c r="N379" s="33"/>
      <c r="O379" s="33"/>
      <c r="P379" s="33"/>
      <c r="Q379" s="33"/>
      <c r="R379" s="18"/>
      <c r="S379" s="38"/>
      <c r="T379" s="38"/>
      <c r="U379" s="38"/>
      <c r="V379" s="38"/>
      <c r="W379" s="38"/>
      <c r="X379" s="38"/>
      <c r="Y379" s="38"/>
      <c r="Z379" s="38"/>
      <c r="AA379" s="38"/>
      <c r="AB379" s="38"/>
      <c r="AC379" s="38"/>
      <c r="AD379" s="38"/>
      <c r="AE379" s="38"/>
      <c r="AF379" s="38"/>
      <c r="AG379" s="38"/>
      <c r="AH379" s="38"/>
      <c r="AI379" s="38"/>
      <c r="AJ379" s="38"/>
      <c r="AK379" s="38"/>
      <c r="AL379" s="39"/>
    </row>
    <row r="380" spans="6:38">
      <c r="F380" s="27"/>
      <c r="G380" s="12"/>
      <c r="H380" s="12"/>
      <c r="I380" s="12"/>
      <c r="J380" s="12"/>
      <c r="K380" s="12"/>
      <c r="L380" s="13">
        <f>IF(K380=Lijstjes!$G$4,0,IF(AND($C$12=Lijstjes!$B$2,LEN(F380)&gt;0),14500,IF(SUM(M380:Q380)&gt;0,MIN(14500,SUM(M380:Q380,S380:AL380)/2),0)))</f>
        <v>0</v>
      </c>
      <c r="M380" s="33"/>
      <c r="N380" s="33"/>
      <c r="O380" s="33"/>
      <c r="P380" s="33"/>
      <c r="Q380" s="33"/>
      <c r="R380" s="18"/>
      <c r="S380" s="38"/>
      <c r="T380" s="38"/>
      <c r="U380" s="38"/>
      <c r="V380" s="38"/>
      <c r="W380" s="38"/>
      <c r="X380" s="38"/>
      <c r="Y380" s="38"/>
      <c r="Z380" s="38"/>
      <c r="AA380" s="38"/>
      <c r="AB380" s="38"/>
      <c r="AC380" s="38"/>
      <c r="AD380" s="38"/>
      <c r="AE380" s="38"/>
      <c r="AF380" s="38"/>
      <c r="AG380" s="38"/>
      <c r="AH380" s="38"/>
      <c r="AI380" s="38"/>
      <c r="AJ380" s="38"/>
      <c r="AK380" s="38"/>
      <c r="AL380" s="39"/>
    </row>
    <row r="381" spans="6:38">
      <c r="F381" s="27"/>
      <c r="G381" s="12"/>
      <c r="H381" s="12"/>
      <c r="I381" s="12"/>
      <c r="J381" s="12"/>
      <c r="K381" s="12"/>
      <c r="L381" s="13">
        <f>IF(K381=Lijstjes!$G$4,0,IF(AND($C$12=Lijstjes!$B$2,LEN(F381)&gt;0),14500,IF(SUM(M381:Q381)&gt;0,MIN(14500,SUM(M381:Q381,S381:AL381)/2),0)))</f>
        <v>0</v>
      </c>
      <c r="M381" s="33"/>
      <c r="N381" s="33"/>
      <c r="O381" s="33"/>
      <c r="P381" s="33"/>
      <c r="Q381" s="33"/>
      <c r="R381" s="18"/>
      <c r="S381" s="38"/>
      <c r="T381" s="38"/>
      <c r="U381" s="38"/>
      <c r="V381" s="38"/>
      <c r="W381" s="38"/>
      <c r="X381" s="38"/>
      <c r="Y381" s="38"/>
      <c r="Z381" s="38"/>
      <c r="AA381" s="38"/>
      <c r="AB381" s="38"/>
      <c r="AC381" s="38"/>
      <c r="AD381" s="38"/>
      <c r="AE381" s="38"/>
      <c r="AF381" s="38"/>
      <c r="AG381" s="38"/>
      <c r="AH381" s="38"/>
      <c r="AI381" s="38"/>
      <c r="AJ381" s="38"/>
      <c r="AK381" s="38"/>
      <c r="AL381" s="39"/>
    </row>
    <row r="382" spans="6:38">
      <c r="F382" s="27"/>
      <c r="G382" s="12"/>
      <c r="H382" s="12"/>
      <c r="I382" s="12"/>
      <c r="J382" s="12"/>
      <c r="K382" s="12"/>
      <c r="L382" s="13">
        <f>IF(K382=Lijstjes!$G$4,0,IF(AND($C$12=Lijstjes!$B$2,LEN(F382)&gt;0),14500,IF(SUM(M382:Q382)&gt;0,MIN(14500,SUM(M382:Q382,S382:AL382)/2),0)))</f>
        <v>0</v>
      </c>
      <c r="M382" s="33"/>
      <c r="N382" s="33"/>
      <c r="O382" s="33"/>
      <c r="P382" s="33"/>
      <c r="Q382" s="33"/>
      <c r="R382" s="18"/>
      <c r="S382" s="38"/>
      <c r="T382" s="38"/>
      <c r="U382" s="38"/>
      <c r="V382" s="38"/>
      <c r="W382" s="38"/>
      <c r="X382" s="38"/>
      <c r="Y382" s="38"/>
      <c r="Z382" s="38"/>
      <c r="AA382" s="38"/>
      <c r="AB382" s="38"/>
      <c r="AC382" s="38"/>
      <c r="AD382" s="38"/>
      <c r="AE382" s="38"/>
      <c r="AF382" s="38"/>
      <c r="AG382" s="38"/>
      <c r="AH382" s="38"/>
      <c r="AI382" s="38"/>
      <c r="AJ382" s="38"/>
      <c r="AK382" s="38"/>
      <c r="AL382" s="39"/>
    </row>
    <row r="383" spans="6:38">
      <c r="F383" s="27"/>
      <c r="G383" s="12"/>
      <c r="H383" s="12"/>
      <c r="I383" s="12"/>
      <c r="J383" s="12"/>
      <c r="K383" s="12"/>
      <c r="L383" s="13">
        <f>IF(K383=Lijstjes!$G$4,0,IF(AND($C$12=Lijstjes!$B$2,LEN(F383)&gt;0),14500,IF(SUM(M383:Q383)&gt;0,MIN(14500,SUM(M383:Q383,S383:AL383)/2),0)))</f>
        <v>0</v>
      </c>
      <c r="M383" s="33"/>
      <c r="N383" s="33"/>
      <c r="O383" s="33"/>
      <c r="P383" s="33"/>
      <c r="Q383" s="33"/>
      <c r="R383" s="18"/>
      <c r="S383" s="38"/>
      <c r="T383" s="38"/>
      <c r="U383" s="38"/>
      <c r="V383" s="38"/>
      <c r="W383" s="38"/>
      <c r="X383" s="38"/>
      <c r="Y383" s="38"/>
      <c r="Z383" s="38"/>
      <c r="AA383" s="38"/>
      <c r="AB383" s="38"/>
      <c r="AC383" s="38"/>
      <c r="AD383" s="38"/>
      <c r="AE383" s="38"/>
      <c r="AF383" s="38"/>
      <c r="AG383" s="38"/>
      <c r="AH383" s="38"/>
      <c r="AI383" s="38"/>
      <c r="AJ383" s="38"/>
      <c r="AK383" s="38"/>
      <c r="AL383" s="39"/>
    </row>
    <row r="384" spans="6:38">
      <c r="F384" s="27"/>
      <c r="G384" s="12"/>
      <c r="H384" s="12"/>
      <c r="I384" s="12"/>
      <c r="J384" s="12"/>
      <c r="K384" s="12"/>
      <c r="L384" s="13">
        <f>IF(K384=Lijstjes!$G$4,0,IF(AND($C$12=Lijstjes!$B$2,LEN(F384)&gt;0),14500,IF(SUM(M384:Q384)&gt;0,MIN(14500,SUM(M384:Q384,S384:AL384)/2),0)))</f>
        <v>0</v>
      </c>
      <c r="M384" s="33"/>
      <c r="N384" s="33"/>
      <c r="O384" s="33"/>
      <c r="P384" s="33"/>
      <c r="Q384" s="33"/>
      <c r="R384" s="18"/>
      <c r="S384" s="38"/>
      <c r="T384" s="38"/>
      <c r="U384" s="38"/>
      <c r="V384" s="38"/>
      <c r="W384" s="38"/>
      <c r="X384" s="38"/>
      <c r="Y384" s="38"/>
      <c r="Z384" s="38"/>
      <c r="AA384" s="38"/>
      <c r="AB384" s="38"/>
      <c r="AC384" s="38"/>
      <c r="AD384" s="38"/>
      <c r="AE384" s="38"/>
      <c r="AF384" s="38"/>
      <c r="AG384" s="38"/>
      <c r="AH384" s="38"/>
      <c r="AI384" s="38"/>
      <c r="AJ384" s="38"/>
      <c r="AK384" s="38"/>
      <c r="AL384" s="39"/>
    </row>
    <row r="385" spans="6:38">
      <c r="F385" s="27"/>
      <c r="G385" s="12"/>
      <c r="H385" s="12"/>
      <c r="I385" s="12"/>
      <c r="J385" s="12"/>
      <c r="K385" s="12"/>
      <c r="L385" s="13">
        <f>IF(K385=Lijstjes!$G$4,0,IF(AND($C$12=Lijstjes!$B$2,LEN(F385)&gt;0),14500,IF(SUM(M385:Q385)&gt;0,MIN(14500,SUM(M385:Q385,S385:AL385)/2),0)))</f>
        <v>0</v>
      </c>
      <c r="M385" s="33"/>
      <c r="N385" s="33"/>
      <c r="O385" s="33"/>
      <c r="P385" s="33"/>
      <c r="Q385" s="33"/>
      <c r="R385" s="18"/>
      <c r="S385" s="38"/>
      <c r="T385" s="38"/>
      <c r="U385" s="38"/>
      <c r="V385" s="38"/>
      <c r="W385" s="38"/>
      <c r="X385" s="38"/>
      <c r="Y385" s="38"/>
      <c r="Z385" s="38"/>
      <c r="AA385" s="38"/>
      <c r="AB385" s="38"/>
      <c r="AC385" s="38"/>
      <c r="AD385" s="38"/>
      <c r="AE385" s="38"/>
      <c r="AF385" s="38"/>
      <c r="AG385" s="38"/>
      <c r="AH385" s="38"/>
      <c r="AI385" s="38"/>
      <c r="AJ385" s="38"/>
      <c r="AK385" s="38"/>
      <c r="AL385" s="39"/>
    </row>
    <row r="386" spans="6:38">
      <c r="F386" s="27"/>
      <c r="G386" s="12"/>
      <c r="H386" s="12"/>
      <c r="I386" s="12"/>
      <c r="J386" s="12"/>
      <c r="K386" s="12"/>
      <c r="L386" s="13">
        <f>IF(K386=Lijstjes!$G$4,0,IF(AND($C$12=Lijstjes!$B$2,LEN(F386)&gt;0),14500,IF(SUM(M386:Q386)&gt;0,MIN(14500,SUM(M386:Q386,S386:AL386)/2),0)))</f>
        <v>0</v>
      </c>
      <c r="M386" s="33"/>
      <c r="N386" s="33"/>
      <c r="O386" s="33"/>
      <c r="P386" s="33"/>
      <c r="Q386" s="33"/>
      <c r="R386" s="18"/>
      <c r="S386" s="38"/>
      <c r="T386" s="38"/>
      <c r="U386" s="38"/>
      <c r="V386" s="38"/>
      <c r="W386" s="38"/>
      <c r="X386" s="38"/>
      <c r="Y386" s="38"/>
      <c r="Z386" s="38"/>
      <c r="AA386" s="38"/>
      <c r="AB386" s="38"/>
      <c r="AC386" s="38"/>
      <c r="AD386" s="38"/>
      <c r="AE386" s="38"/>
      <c r="AF386" s="38"/>
      <c r="AG386" s="38"/>
      <c r="AH386" s="38"/>
      <c r="AI386" s="38"/>
      <c r="AJ386" s="38"/>
      <c r="AK386" s="38"/>
      <c r="AL386" s="39"/>
    </row>
    <row r="387" spans="6:38">
      <c r="F387" s="27"/>
      <c r="G387" s="12"/>
      <c r="H387" s="12"/>
      <c r="I387" s="12"/>
      <c r="J387" s="12"/>
      <c r="K387" s="12"/>
      <c r="L387" s="13">
        <f>IF(K387=Lijstjes!$G$4,0,IF(AND($C$12=Lijstjes!$B$2,LEN(F387)&gt;0),14500,IF(SUM(M387:Q387)&gt;0,MIN(14500,SUM(M387:Q387,S387:AL387)/2),0)))</f>
        <v>0</v>
      </c>
      <c r="M387" s="33"/>
      <c r="N387" s="33"/>
      <c r="O387" s="33"/>
      <c r="P387" s="33"/>
      <c r="Q387" s="33"/>
      <c r="R387" s="18"/>
      <c r="S387" s="38"/>
      <c r="T387" s="38"/>
      <c r="U387" s="38"/>
      <c r="V387" s="38"/>
      <c r="W387" s="38"/>
      <c r="X387" s="38"/>
      <c r="Y387" s="38"/>
      <c r="Z387" s="38"/>
      <c r="AA387" s="38"/>
      <c r="AB387" s="38"/>
      <c r="AC387" s="38"/>
      <c r="AD387" s="38"/>
      <c r="AE387" s="38"/>
      <c r="AF387" s="38"/>
      <c r="AG387" s="38"/>
      <c r="AH387" s="38"/>
      <c r="AI387" s="38"/>
      <c r="AJ387" s="38"/>
      <c r="AK387" s="38"/>
      <c r="AL387" s="39"/>
    </row>
    <row r="388" spans="6:38">
      <c r="F388" s="27"/>
      <c r="G388" s="12"/>
      <c r="H388" s="12"/>
      <c r="I388" s="12"/>
      <c r="J388" s="12"/>
      <c r="K388" s="12"/>
      <c r="L388" s="13">
        <f>IF(K388=Lijstjes!$G$4,0,IF(AND($C$12=Lijstjes!$B$2,LEN(F388)&gt;0),14500,IF(SUM(M388:Q388)&gt;0,MIN(14500,SUM(M388:Q388,S388:AL388)/2),0)))</f>
        <v>0</v>
      </c>
      <c r="M388" s="33"/>
      <c r="N388" s="33"/>
      <c r="O388" s="33"/>
      <c r="P388" s="33"/>
      <c r="Q388" s="33"/>
      <c r="R388" s="18"/>
      <c r="S388" s="38"/>
      <c r="T388" s="38"/>
      <c r="U388" s="38"/>
      <c r="V388" s="38"/>
      <c r="W388" s="38"/>
      <c r="X388" s="38"/>
      <c r="Y388" s="38"/>
      <c r="Z388" s="38"/>
      <c r="AA388" s="38"/>
      <c r="AB388" s="38"/>
      <c r="AC388" s="38"/>
      <c r="AD388" s="38"/>
      <c r="AE388" s="38"/>
      <c r="AF388" s="38"/>
      <c r="AG388" s="38"/>
      <c r="AH388" s="38"/>
      <c r="AI388" s="38"/>
      <c r="AJ388" s="38"/>
      <c r="AK388" s="38"/>
      <c r="AL388" s="39"/>
    </row>
    <row r="389" spans="6:38">
      <c r="F389" s="27"/>
      <c r="G389" s="12"/>
      <c r="H389" s="12"/>
      <c r="I389" s="12"/>
      <c r="J389" s="12"/>
      <c r="K389" s="12"/>
      <c r="L389" s="13">
        <f>IF(K389=Lijstjes!$G$4,0,IF(AND($C$12=Lijstjes!$B$2,LEN(F389)&gt;0),14500,IF(SUM(M389:Q389)&gt;0,MIN(14500,SUM(M389:Q389,S389:AL389)/2),0)))</f>
        <v>0</v>
      </c>
      <c r="M389" s="33"/>
      <c r="N389" s="33"/>
      <c r="O389" s="33"/>
      <c r="P389" s="33"/>
      <c r="Q389" s="33"/>
      <c r="R389" s="18"/>
      <c r="S389" s="38"/>
      <c r="T389" s="38"/>
      <c r="U389" s="38"/>
      <c r="V389" s="38"/>
      <c r="W389" s="38"/>
      <c r="X389" s="38"/>
      <c r="Y389" s="38"/>
      <c r="Z389" s="38"/>
      <c r="AA389" s="38"/>
      <c r="AB389" s="38"/>
      <c r="AC389" s="38"/>
      <c r="AD389" s="38"/>
      <c r="AE389" s="38"/>
      <c r="AF389" s="38"/>
      <c r="AG389" s="38"/>
      <c r="AH389" s="38"/>
      <c r="AI389" s="38"/>
      <c r="AJ389" s="38"/>
      <c r="AK389" s="38"/>
      <c r="AL389" s="39"/>
    </row>
    <row r="390" spans="6:38">
      <c r="F390" s="27"/>
      <c r="G390" s="12"/>
      <c r="H390" s="12"/>
      <c r="I390" s="12"/>
      <c r="J390" s="12"/>
      <c r="K390" s="12"/>
      <c r="L390" s="13">
        <f>IF(K390=Lijstjes!$G$4,0,IF(AND($C$12=Lijstjes!$B$2,LEN(F390)&gt;0),14500,IF(SUM(M390:Q390)&gt;0,MIN(14500,SUM(M390:Q390,S390:AL390)/2),0)))</f>
        <v>0</v>
      </c>
      <c r="M390" s="33"/>
      <c r="N390" s="33"/>
      <c r="O390" s="33"/>
      <c r="P390" s="33"/>
      <c r="Q390" s="33"/>
      <c r="R390" s="18"/>
      <c r="S390" s="38"/>
      <c r="T390" s="38"/>
      <c r="U390" s="38"/>
      <c r="V390" s="38"/>
      <c r="W390" s="38"/>
      <c r="X390" s="38"/>
      <c r="Y390" s="38"/>
      <c r="Z390" s="38"/>
      <c r="AA390" s="38"/>
      <c r="AB390" s="38"/>
      <c r="AC390" s="38"/>
      <c r="AD390" s="38"/>
      <c r="AE390" s="38"/>
      <c r="AF390" s="38"/>
      <c r="AG390" s="38"/>
      <c r="AH390" s="38"/>
      <c r="AI390" s="38"/>
      <c r="AJ390" s="38"/>
      <c r="AK390" s="38"/>
      <c r="AL390" s="39"/>
    </row>
    <row r="391" spans="6:38">
      <c r="F391" s="27"/>
      <c r="G391" s="12"/>
      <c r="H391" s="12"/>
      <c r="I391" s="12"/>
      <c r="J391" s="12"/>
      <c r="K391" s="12"/>
      <c r="L391" s="13">
        <f>IF(K391=Lijstjes!$G$4,0,IF(AND($C$12=Lijstjes!$B$2,LEN(F391)&gt;0),14500,IF(SUM(M391:Q391)&gt;0,MIN(14500,SUM(M391:Q391,S391:AL391)/2),0)))</f>
        <v>0</v>
      </c>
      <c r="M391" s="33"/>
      <c r="N391" s="33"/>
      <c r="O391" s="33"/>
      <c r="P391" s="33"/>
      <c r="Q391" s="33"/>
      <c r="R391" s="18"/>
      <c r="S391" s="38"/>
      <c r="T391" s="38"/>
      <c r="U391" s="38"/>
      <c r="V391" s="38"/>
      <c r="W391" s="38"/>
      <c r="X391" s="38"/>
      <c r="Y391" s="38"/>
      <c r="Z391" s="38"/>
      <c r="AA391" s="38"/>
      <c r="AB391" s="38"/>
      <c r="AC391" s="38"/>
      <c r="AD391" s="38"/>
      <c r="AE391" s="38"/>
      <c r="AF391" s="38"/>
      <c r="AG391" s="38"/>
      <c r="AH391" s="38"/>
      <c r="AI391" s="38"/>
      <c r="AJ391" s="38"/>
      <c r="AK391" s="38"/>
      <c r="AL391" s="39"/>
    </row>
    <row r="392" spans="6:38">
      <c r="F392" s="27"/>
      <c r="G392" s="12"/>
      <c r="H392" s="12"/>
      <c r="I392" s="12"/>
      <c r="J392" s="12"/>
      <c r="K392" s="12"/>
      <c r="L392" s="13">
        <f>IF(K392=Lijstjes!$G$4,0,IF(AND($C$12=Lijstjes!$B$2,LEN(F392)&gt;0),14500,IF(SUM(M392:Q392)&gt;0,MIN(14500,SUM(M392:Q392,S392:AL392)/2),0)))</f>
        <v>0</v>
      </c>
      <c r="M392" s="33"/>
      <c r="N392" s="33"/>
      <c r="O392" s="33"/>
      <c r="P392" s="33"/>
      <c r="Q392" s="33"/>
      <c r="R392" s="18"/>
      <c r="S392" s="38"/>
      <c r="T392" s="38"/>
      <c r="U392" s="38"/>
      <c r="V392" s="38"/>
      <c r="W392" s="38"/>
      <c r="X392" s="38"/>
      <c r="Y392" s="38"/>
      <c r="Z392" s="38"/>
      <c r="AA392" s="38"/>
      <c r="AB392" s="38"/>
      <c r="AC392" s="38"/>
      <c r="AD392" s="38"/>
      <c r="AE392" s="38"/>
      <c r="AF392" s="38"/>
      <c r="AG392" s="38"/>
      <c r="AH392" s="38"/>
      <c r="AI392" s="38"/>
      <c r="AJ392" s="38"/>
      <c r="AK392" s="38"/>
      <c r="AL392" s="39"/>
    </row>
    <row r="393" spans="6:38">
      <c r="F393" s="27"/>
      <c r="G393" s="12"/>
      <c r="H393" s="12"/>
      <c r="I393" s="12"/>
      <c r="J393" s="12"/>
      <c r="K393" s="12"/>
      <c r="L393" s="13">
        <f>IF(K393=Lijstjes!$G$4,0,IF(AND($C$12=Lijstjes!$B$2,LEN(F393)&gt;0),14500,IF(SUM(M393:Q393)&gt;0,MIN(14500,SUM(M393:Q393,S393:AL393)/2),0)))</f>
        <v>0</v>
      </c>
      <c r="M393" s="33"/>
      <c r="N393" s="33"/>
      <c r="O393" s="33"/>
      <c r="P393" s="33"/>
      <c r="Q393" s="33"/>
      <c r="R393" s="18"/>
      <c r="S393" s="38"/>
      <c r="T393" s="38"/>
      <c r="U393" s="38"/>
      <c r="V393" s="38"/>
      <c r="W393" s="38"/>
      <c r="X393" s="38"/>
      <c r="Y393" s="38"/>
      <c r="Z393" s="38"/>
      <c r="AA393" s="38"/>
      <c r="AB393" s="38"/>
      <c r="AC393" s="38"/>
      <c r="AD393" s="38"/>
      <c r="AE393" s="38"/>
      <c r="AF393" s="38"/>
      <c r="AG393" s="38"/>
      <c r="AH393" s="38"/>
      <c r="AI393" s="38"/>
      <c r="AJ393" s="38"/>
      <c r="AK393" s="38"/>
      <c r="AL393" s="39"/>
    </row>
    <row r="394" spans="6:38">
      <c r="F394" s="27"/>
      <c r="G394" s="12"/>
      <c r="H394" s="12"/>
      <c r="I394" s="12"/>
      <c r="J394" s="12"/>
      <c r="K394" s="12"/>
      <c r="L394" s="13">
        <f>IF(K394=Lijstjes!$G$4,0,IF(AND($C$12=Lijstjes!$B$2,LEN(F394)&gt;0),14500,IF(SUM(M394:Q394)&gt;0,MIN(14500,SUM(M394:Q394,S394:AL394)/2),0)))</f>
        <v>0</v>
      </c>
      <c r="M394" s="33"/>
      <c r="N394" s="33"/>
      <c r="O394" s="33"/>
      <c r="P394" s="33"/>
      <c r="Q394" s="33"/>
      <c r="R394" s="18"/>
      <c r="S394" s="38"/>
      <c r="T394" s="38"/>
      <c r="U394" s="38"/>
      <c r="V394" s="38"/>
      <c r="W394" s="38"/>
      <c r="X394" s="38"/>
      <c r="Y394" s="38"/>
      <c r="Z394" s="38"/>
      <c r="AA394" s="38"/>
      <c r="AB394" s="38"/>
      <c r="AC394" s="38"/>
      <c r="AD394" s="38"/>
      <c r="AE394" s="38"/>
      <c r="AF394" s="38"/>
      <c r="AG394" s="38"/>
      <c r="AH394" s="38"/>
      <c r="AI394" s="38"/>
      <c r="AJ394" s="38"/>
      <c r="AK394" s="38"/>
      <c r="AL394" s="39"/>
    </row>
    <row r="395" spans="6:38">
      <c r="F395" s="27"/>
      <c r="G395" s="12"/>
      <c r="H395" s="12"/>
      <c r="I395" s="12"/>
      <c r="J395" s="12"/>
      <c r="K395" s="12"/>
      <c r="L395" s="13">
        <f>IF(K395=Lijstjes!$G$4,0,IF(AND($C$12=Lijstjes!$B$2,LEN(F395)&gt;0),14500,IF(SUM(M395:Q395)&gt;0,MIN(14500,SUM(M395:Q395,S395:AL395)/2),0)))</f>
        <v>0</v>
      </c>
      <c r="M395" s="33"/>
      <c r="N395" s="33"/>
      <c r="O395" s="33"/>
      <c r="P395" s="33"/>
      <c r="Q395" s="33"/>
      <c r="R395" s="18"/>
      <c r="S395" s="38"/>
      <c r="T395" s="38"/>
      <c r="U395" s="38"/>
      <c r="V395" s="38"/>
      <c r="W395" s="38"/>
      <c r="X395" s="38"/>
      <c r="Y395" s="38"/>
      <c r="Z395" s="38"/>
      <c r="AA395" s="38"/>
      <c r="AB395" s="38"/>
      <c r="AC395" s="38"/>
      <c r="AD395" s="38"/>
      <c r="AE395" s="38"/>
      <c r="AF395" s="38"/>
      <c r="AG395" s="38"/>
      <c r="AH395" s="38"/>
      <c r="AI395" s="38"/>
      <c r="AJ395" s="38"/>
      <c r="AK395" s="38"/>
      <c r="AL395" s="39"/>
    </row>
    <row r="396" spans="6:38">
      <c r="F396" s="27"/>
      <c r="G396" s="12"/>
      <c r="H396" s="12"/>
      <c r="I396" s="12"/>
      <c r="J396" s="12"/>
      <c r="K396" s="12"/>
      <c r="L396" s="13">
        <f>IF(K396=Lijstjes!$G$4,0,IF(AND($C$12=Lijstjes!$B$2,LEN(F396)&gt;0),14500,IF(SUM(M396:Q396)&gt;0,MIN(14500,SUM(M396:Q396,S396:AL396)/2),0)))</f>
        <v>0</v>
      </c>
      <c r="M396" s="33"/>
      <c r="N396" s="33"/>
      <c r="O396" s="33"/>
      <c r="P396" s="33"/>
      <c r="Q396" s="33"/>
      <c r="R396" s="18"/>
      <c r="S396" s="38"/>
      <c r="T396" s="38"/>
      <c r="U396" s="38"/>
      <c r="V396" s="38"/>
      <c r="W396" s="38"/>
      <c r="X396" s="38"/>
      <c r="Y396" s="38"/>
      <c r="Z396" s="38"/>
      <c r="AA396" s="38"/>
      <c r="AB396" s="38"/>
      <c r="AC396" s="38"/>
      <c r="AD396" s="38"/>
      <c r="AE396" s="38"/>
      <c r="AF396" s="38"/>
      <c r="AG396" s="38"/>
      <c r="AH396" s="38"/>
      <c r="AI396" s="38"/>
      <c r="AJ396" s="38"/>
      <c r="AK396" s="38"/>
      <c r="AL396" s="39"/>
    </row>
    <row r="397" spans="6:38">
      <c r="F397" s="27"/>
      <c r="G397" s="12"/>
      <c r="H397" s="12"/>
      <c r="I397" s="12"/>
      <c r="J397" s="12"/>
      <c r="K397" s="12"/>
      <c r="L397" s="13">
        <f>IF(K397=Lijstjes!$G$4,0,IF(AND($C$12=Lijstjes!$B$2,LEN(F397)&gt;0),14500,IF(SUM(M397:Q397)&gt;0,MIN(14500,SUM(M397:Q397,S397:AL397)/2),0)))</f>
        <v>0</v>
      </c>
      <c r="M397" s="33"/>
      <c r="N397" s="33"/>
      <c r="O397" s="33"/>
      <c r="P397" s="33"/>
      <c r="Q397" s="33"/>
      <c r="R397" s="18"/>
      <c r="S397" s="38"/>
      <c r="T397" s="38"/>
      <c r="U397" s="38"/>
      <c r="V397" s="38"/>
      <c r="W397" s="38"/>
      <c r="X397" s="38"/>
      <c r="Y397" s="38"/>
      <c r="Z397" s="38"/>
      <c r="AA397" s="38"/>
      <c r="AB397" s="38"/>
      <c r="AC397" s="38"/>
      <c r="AD397" s="38"/>
      <c r="AE397" s="38"/>
      <c r="AF397" s="38"/>
      <c r="AG397" s="38"/>
      <c r="AH397" s="38"/>
      <c r="AI397" s="38"/>
      <c r="AJ397" s="38"/>
      <c r="AK397" s="38"/>
      <c r="AL397" s="39"/>
    </row>
    <row r="398" spans="6:38">
      <c r="F398" s="27"/>
      <c r="G398" s="12"/>
      <c r="H398" s="12"/>
      <c r="I398" s="12"/>
      <c r="J398" s="12"/>
      <c r="K398" s="12"/>
      <c r="L398" s="13">
        <f>IF(K398=Lijstjes!$G$4,0,IF(AND($C$12=Lijstjes!$B$2,LEN(F398)&gt;0),14500,IF(SUM(M398:Q398)&gt;0,MIN(14500,SUM(M398:Q398,S398:AL398)/2),0)))</f>
        <v>0</v>
      </c>
      <c r="M398" s="33"/>
      <c r="N398" s="33"/>
      <c r="O398" s="33"/>
      <c r="P398" s="33"/>
      <c r="Q398" s="33"/>
      <c r="R398" s="18"/>
      <c r="S398" s="38"/>
      <c r="T398" s="38"/>
      <c r="U398" s="38"/>
      <c r="V398" s="38"/>
      <c r="W398" s="38"/>
      <c r="X398" s="38"/>
      <c r="Y398" s="38"/>
      <c r="Z398" s="38"/>
      <c r="AA398" s="38"/>
      <c r="AB398" s="38"/>
      <c r="AC398" s="38"/>
      <c r="AD398" s="38"/>
      <c r="AE398" s="38"/>
      <c r="AF398" s="38"/>
      <c r="AG398" s="38"/>
      <c r="AH398" s="38"/>
      <c r="AI398" s="38"/>
      <c r="AJ398" s="38"/>
      <c r="AK398" s="38"/>
      <c r="AL398" s="39"/>
    </row>
    <row r="399" spans="6:38">
      <c r="F399" s="27"/>
      <c r="G399" s="12"/>
      <c r="H399" s="12"/>
      <c r="I399" s="12"/>
      <c r="J399" s="12"/>
      <c r="K399" s="12"/>
      <c r="L399" s="13">
        <f>IF(K399=Lijstjes!$G$4,0,IF(AND($C$12=Lijstjes!$B$2,LEN(F399)&gt;0),14500,IF(SUM(M399:Q399)&gt;0,MIN(14500,SUM(M399:Q399,S399:AL399)/2),0)))</f>
        <v>0</v>
      </c>
      <c r="M399" s="33"/>
      <c r="N399" s="33"/>
      <c r="O399" s="33"/>
      <c r="P399" s="33"/>
      <c r="Q399" s="33"/>
      <c r="R399" s="18"/>
      <c r="S399" s="38"/>
      <c r="T399" s="38"/>
      <c r="U399" s="38"/>
      <c r="V399" s="38"/>
      <c r="W399" s="38"/>
      <c r="X399" s="38"/>
      <c r="Y399" s="38"/>
      <c r="Z399" s="38"/>
      <c r="AA399" s="38"/>
      <c r="AB399" s="38"/>
      <c r="AC399" s="38"/>
      <c r="AD399" s="38"/>
      <c r="AE399" s="38"/>
      <c r="AF399" s="38"/>
      <c r="AG399" s="38"/>
      <c r="AH399" s="38"/>
      <c r="AI399" s="38"/>
      <c r="AJ399" s="38"/>
      <c r="AK399" s="38"/>
      <c r="AL399" s="39"/>
    </row>
    <row r="400" spans="6:38">
      <c r="F400" s="27"/>
      <c r="G400" s="12"/>
      <c r="H400" s="12"/>
      <c r="I400" s="12"/>
      <c r="J400" s="12"/>
      <c r="K400" s="12"/>
      <c r="L400" s="13">
        <f>IF(K400=Lijstjes!$G$4,0,IF(AND($C$12=Lijstjes!$B$2,LEN(F400)&gt;0),14500,IF(SUM(M400:Q400)&gt;0,MIN(14500,SUM(M400:Q400,S400:AL400)/2),0)))</f>
        <v>0</v>
      </c>
      <c r="M400" s="33"/>
      <c r="N400" s="33"/>
      <c r="O400" s="33"/>
      <c r="P400" s="33"/>
      <c r="Q400" s="33"/>
      <c r="R400" s="18"/>
      <c r="S400" s="38"/>
      <c r="T400" s="38"/>
      <c r="U400" s="38"/>
      <c r="V400" s="38"/>
      <c r="W400" s="38"/>
      <c r="X400" s="38"/>
      <c r="Y400" s="38"/>
      <c r="Z400" s="38"/>
      <c r="AA400" s="38"/>
      <c r="AB400" s="38"/>
      <c r="AC400" s="38"/>
      <c r="AD400" s="38"/>
      <c r="AE400" s="38"/>
      <c r="AF400" s="38"/>
      <c r="AG400" s="38"/>
      <c r="AH400" s="38"/>
      <c r="AI400" s="38"/>
      <c r="AJ400" s="38"/>
      <c r="AK400" s="38"/>
      <c r="AL400" s="39"/>
    </row>
    <row r="401" spans="6:38">
      <c r="F401" s="27"/>
      <c r="G401" s="12"/>
      <c r="H401" s="12"/>
      <c r="I401" s="12"/>
      <c r="J401" s="12"/>
      <c r="K401" s="12"/>
      <c r="L401" s="13">
        <f>IF(K401=Lijstjes!$G$4,0,IF(AND($C$12=Lijstjes!$B$2,LEN(F401)&gt;0),14500,IF(SUM(M401:Q401)&gt;0,MIN(14500,SUM(M401:Q401,S401:AL401)/2),0)))</f>
        <v>0</v>
      </c>
      <c r="M401" s="33"/>
      <c r="N401" s="33"/>
      <c r="O401" s="33"/>
      <c r="P401" s="33"/>
      <c r="Q401" s="33"/>
      <c r="R401" s="18"/>
      <c r="S401" s="38"/>
      <c r="T401" s="38"/>
      <c r="U401" s="38"/>
      <c r="V401" s="38"/>
      <c r="W401" s="38"/>
      <c r="X401" s="38"/>
      <c r="Y401" s="38"/>
      <c r="Z401" s="38"/>
      <c r="AA401" s="38"/>
      <c r="AB401" s="38"/>
      <c r="AC401" s="38"/>
      <c r="AD401" s="38"/>
      <c r="AE401" s="38"/>
      <c r="AF401" s="38"/>
      <c r="AG401" s="38"/>
      <c r="AH401" s="38"/>
      <c r="AI401" s="38"/>
      <c r="AJ401" s="38"/>
      <c r="AK401" s="38"/>
      <c r="AL401" s="39"/>
    </row>
    <row r="402" spans="6:38">
      <c r="F402" s="27"/>
      <c r="G402" s="12"/>
      <c r="H402" s="12"/>
      <c r="I402" s="12"/>
      <c r="J402" s="12"/>
      <c r="K402" s="12"/>
      <c r="L402" s="13">
        <f>IF(K402=Lijstjes!$G$4,0,IF(AND($C$12=Lijstjes!$B$2,LEN(F402)&gt;0),14500,IF(SUM(M402:Q402)&gt;0,MIN(14500,SUM(M402:Q402,S402:AL402)/2),0)))</f>
        <v>0</v>
      </c>
      <c r="M402" s="33"/>
      <c r="N402" s="33"/>
      <c r="O402" s="33"/>
      <c r="P402" s="33"/>
      <c r="Q402" s="33"/>
      <c r="R402" s="18"/>
      <c r="S402" s="38"/>
      <c r="T402" s="38"/>
      <c r="U402" s="38"/>
      <c r="V402" s="38"/>
      <c r="W402" s="38"/>
      <c r="X402" s="38"/>
      <c r="Y402" s="38"/>
      <c r="Z402" s="38"/>
      <c r="AA402" s="38"/>
      <c r="AB402" s="38"/>
      <c r="AC402" s="38"/>
      <c r="AD402" s="38"/>
      <c r="AE402" s="38"/>
      <c r="AF402" s="38"/>
      <c r="AG402" s="38"/>
      <c r="AH402" s="38"/>
      <c r="AI402" s="38"/>
      <c r="AJ402" s="38"/>
      <c r="AK402" s="38"/>
      <c r="AL402" s="39"/>
    </row>
    <row r="403" spans="6:38">
      <c r="F403" s="27"/>
      <c r="G403" s="12"/>
      <c r="H403" s="12"/>
      <c r="I403" s="12"/>
      <c r="J403" s="12"/>
      <c r="K403" s="12"/>
      <c r="L403" s="13">
        <f>IF(K403=Lijstjes!$G$4,0,IF(AND($C$12=Lijstjes!$B$2,LEN(F403)&gt;0),14500,IF(SUM(M403:Q403)&gt;0,MIN(14500,SUM(M403:Q403,S403:AL403)/2),0)))</f>
        <v>0</v>
      </c>
      <c r="M403" s="33"/>
      <c r="N403" s="33"/>
      <c r="O403" s="33"/>
      <c r="P403" s="33"/>
      <c r="Q403" s="33"/>
      <c r="R403" s="18"/>
      <c r="S403" s="38"/>
      <c r="T403" s="38"/>
      <c r="U403" s="38"/>
      <c r="V403" s="38"/>
      <c r="W403" s="38"/>
      <c r="X403" s="38"/>
      <c r="Y403" s="38"/>
      <c r="Z403" s="38"/>
      <c r="AA403" s="38"/>
      <c r="AB403" s="38"/>
      <c r="AC403" s="38"/>
      <c r="AD403" s="38"/>
      <c r="AE403" s="38"/>
      <c r="AF403" s="38"/>
      <c r="AG403" s="38"/>
      <c r="AH403" s="38"/>
      <c r="AI403" s="38"/>
      <c r="AJ403" s="38"/>
      <c r="AK403" s="38"/>
      <c r="AL403" s="39"/>
    </row>
    <row r="404" spans="6:38">
      <c r="F404" s="27"/>
      <c r="G404" s="12"/>
      <c r="H404" s="12"/>
      <c r="I404" s="12"/>
      <c r="J404" s="12"/>
      <c r="K404" s="12"/>
      <c r="L404" s="13">
        <f>IF(K404=Lijstjes!$G$4,0,IF(AND($C$12=Lijstjes!$B$2,LEN(F404)&gt;0),14500,IF(SUM(M404:Q404)&gt;0,MIN(14500,SUM(M404:Q404,S404:AL404)/2),0)))</f>
        <v>0</v>
      </c>
      <c r="M404" s="33"/>
      <c r="N404" s="33"/>
      <c r="O404" s="33"/>
      <c r="P404" s="33"/>
      <c r="Q404" s="33"/>
      <c r="R404" s="18"/>
      <c r="S404" s="38"/>
      <c r="T404" s="38"/>
      <c r="U404" s="38"/>
      <c r="V404" s="38"/>
      <c r="W404" s="38"/>
      <c r="X404" s="38"/>
      <c r="Y404" s="38"/>
      <c r="Z404" s="38"/>
      <c r="AA404" s="38"/>
      <c r="AB404" s="38"/>
      <c r="AC404" s="38"/>
      <c r="AD404" s="38"/>
      <c r="AE404" s="38"/>
      <c r="AF404" s="38"/>
      <c r="AG404" s="38"/>
      <c r="AH404" s="38"/>
      <c r="AI404" s="38"/>
      <c r="AJ404" s="38"/>
      <c r="AK404" s="38"/>
      <c r="AL404" s="39"/>
    </row>
    <row r="405" spans="6:38">
      <c r="F405" s="27"/>
      <c r="G405" s="12"/>
      <c r="H405" s="12"/>
      <c r="I405" s="12"/>
      <c r="J405" s="12"/>
      <c r="K405" s="12"/>
      <c r="L405" s="13">
        <f>IF(K405=Lijstjes!$G$4,0,IF(AND($C$12=Lijstjes!$B$2,LEN(F405)&gt;0),14500,IF(SUM(M405:Q405)&gt;0,MIN(14500,SUM(M405:Q405,S405:AL405)/2),0)))</f>
        <v>0</v>
      </c>
      <c r="M405" s="33"/>
      <c r="N405" s="33"/>
      <c r="O405" s="33"/>
      <c r="P405" s="33"/>
      <c r="Q405" s="33"/>
      <c r="R405" s="18"/>
      <c r="S405" s="38"/>
      <c r="T405" s="38"/>
      <c r="U405" s="38"/>
      <c r="V405" s="38"/>
      <c r="W405" s="38"/>
      <c r="X405" s="38"/>
      <c r="Y405" s="38"/>
      <c r="Z405" s="38"/>
      <c r="AA405" s="38"/>
      <c r="AB405" s="38"/>
      <c r="AC405" s="38"/>
      <c r="AD405" s="38"/>
      <c r="AE405" s="38"/>
      <c r="AF405" s="38"/>
      <c r="AG405" s="38"/>
      <c r="AH405" s="38"/>
      <c r="AI405" s="38"/>
      <c r="AJ405" s="38"/>
      <c r="AK405" s="38"/>
      <c r="AL405" s="39"/>
    </row>
    <row r="406" spans="6:38">
      <c r="F406" s="27"/>
      <c r="G406" s="12"/>
      <c r="H406" s="12"/>
      <c r="I406" s="12"/>
      <c r="J406" s="12"/>
      <c r="K406" s="12"/>
      <c r="L406" s="13">
        <f>IF(K406=Lijstjes!$G$4,0,IF(AND($C$12=Lijstjes!$B$2,LEN(F406)&gt;0),14500,IF(SUM(M406:Q406)&gt;0,MIN(14500,SUM(M406:Q406,S406:AL406)/2),0)))</f>
        <v>0</v>
      </c>
      <c r="M406" s="33"/>
      <c r="N406" s="33"/>
      <c r="O406" s="33"/>
      <c r="P406" s="33"/>
      <c r="Q406" s="33"/>
      <c r="R406" s="18"/>
      <c r="S406" s="38"/>
      <c r="T406" s="38"/>
      <c r="U406" s="38"/>
      <c r="V406" s="38"/>
      <c r="W406" s="38"/>
      <c r="X406" s="38"/>
      <c r="Y406" s="38"/>
      <c r="Z406" s="38"/>
      <c r="AA406" s="38"/>
      <c r="AB406" s="38"/>
      <c r="AC406" s="38"/>
      <c r="AD406" s="38"/>
      <c r="AE406" s="38"/>
      <c r="AF406" s="38"/>
      <c r="AG406" s="38"/>
      <c r="AH406" s="38"/>
      <c r="AI406" s="38"/>
      <c r="AJ406" s="38"/>
      <c r="AK406" s="38"/>
      <c r="AL406" s="39"/>
    </row>
    <row r="407" spans="6:38">
      <c r="F407" s="27"/>
      <c r="G407" s="12"/>
      <c r="H407" s="12"/>
      <c r="I407" s="12"/>
      <c r="J407" s="12"/>
      <c r="K407" s="12"/>
      <c r="L407" s="13">
        <f>IF(K407=Lijstjes!$G$4,0,IF(AND($C$12=Lijstjes!$B$2,LEN(F407)&gt;0),14500,IF(SUM(M407:Q407)&gt;0,MIN(14500,SUM(M407:Q407,S407:AL407)/2),0)))</f>
        <v>0</v>
      </c>
      <c r="M407" s="33"/>
      <c r="N407" s="33"/>
      <c r="O407" s="33"/>
      <c r="P407" s="33"/>
      <c r="Q407" s="33"/>
      <c r="R407" s="18"/>
      <c r="S407" s="38"/>
      <c r="T407" s="38"/>
      <c r="U407" s="38"/>
      <c r="V407" s="38"/>
      <c r="W407" s="38"/>
      <c r="X407" s="38"/>
      <c r="Y407" s="38"/>
      <c r="Z407" s="38"/>
      <c r="AA407" s="38"/>
      <c r="AB407" s="38"/>
      <c r="AC407" s="38"/>
      <c r="AD407" s="38"/>
      <c r="AE407" s="38"/>
      <c r="AF407" s="38"/>
      <c r="AG407" s="38"/>
      <c r="AH407" s="38"/>
      <c r="AI407" s="38"/>
      <c r="AJ407" s="38"/>
      <c r="AK407" s="38"/>
      <c r="AL407" s="39"/>
    </row>
    <row r="408" spans="6:38">
      <c r="F408" s="27"/>
      <c r="G408" s="12"/>
      <c r="H408" s="12"/>
      <c r="I408" s="12"/>
      <c r="J408" s="12"/>
      <c r="K408" s="12"/>
      <c r="L408" s="13">
        <f>IF(K408=Lijstjes!$G$4,0,IF(AND($C$12=Lijstjes!$B$2,LEN(F408)&gt;0),14500,IF(SUM(M408:Q408)&gt;0,MIN(14500,SUM(M408:Q408,S408:AL408)/2),0)))</f>
        <v>0</v>
      </c>
      <c r="M408" s="33"/>
      <c r="N408" s="33"/>
      <c r="O408" s="33"/>
      <c r="P408" s="33"/>
      <c r="Q408" s="33"/>
      <c r="R408" s="18"/>
      <c r="S408" s="38"/>
      <c r="T408" s="38"/>
      <c r="U408" s="38"/>
      <c r="V408" s="38"/>
      <c r="W408" s="38"/>
      <c r="X408" s="38"/>
      <c r="Y408" s="38"/>
      <c r="Z408" s="38"/>
      <c r="AA408" s="38"/>
      <c r="AB408" s="38"/>
      <c r="AC408" s="38"/>
      <c r="AD408" s="38"/>
      <c r="AE408" s="38"/>
      <c r="AF408" s="38"/>
      <c r="AG408" s="38"/>
      <c r="AH408" s="38"/>
      <c r="AI408" s="38"/>
      <c r="AJ408" s="38"/>
      <c r="AK408" s="38"/>
      <c r="AL408" s="39"/>
    </row>
    <row r="409" spans="6:38">
      <c r="F409" s="27"/>
      <c r="G409" s="12"/>
      <c r="H409" s="12"/>
      <c r="I409" s="12"/>
      <c r="J409" s="12"/>
      <c r="K409" s="12"/>
      <c r="L409" s="13">
        <f>IF(K409=Lijstjes!$G$4,0,IF(AND($C$12=Lijstjes!$B$2,LEN(F409)&gt;0),14500,IF(SUM(M409:Q409)&gt;0,MIN(14500,SUM(M409:Q409,S409:AL409)/2),0)))</f>
        <v>0</v>
      </c>
      <c r="M409" s="33"/>
      <c r="N409" s="33"/>
      <c r="O409" s="33"/>
      <c r="P409" s="33"/>
      <c r="Q409" s="33"/>
      <c r="R409" s="18"/>
      <c r="S409" s="38"/>
      <c r="T409" s="38"/>
      <c r="U409" s="38"/>
      <c r="V409" s="38"/>
      <c r="W409" s="38"/>
      <c r="X409" s="38"/>
      <c r="Y409" s="38"/>
      <c r="Z409" s="38"/>
      <c r="AA409" s="38"/>
      <c r="AB409" s="38"/>
      <c r="AC409" s="38"/>
      <c r="AD409" s="38"/>
      <c r="AE409" s="38"/>
      <c r="AF409" s="38"/>
      <c r="AG409" s="38"/>
      <c r="AH409" s="38"/>
      <c r="AI409" s="38"/>
      <c r="AJ409" s="38"/>
      <c r="AK409" s="38"/>
      <c r="AL409" s="39"/>
    </row>
    <row r="410" spans="6:38">
      <c r="F410" s="27"/>
      <c r="G410" s="12"/>
      <c r="H410" s="12"/>
      <c r="I410" s="12"/>
      <c r="J410" s="12"/>
      <c r="K410" s="12"/>
      <c r="L410" s="13">
        <f>IF(K410=Lijstjes!$G$4,0,IF(AND($C$12=Lijstjes!$B$2,LEN(F410)&gt;0),14500,IF(SUM(M410:Q410)&gt;0,MIN(14500,SUM(M410:Q410,S410:AL410)/2),0)))</f>
        <v>0</v>
      </c>
      <c r="M410" s="33"/>
      <c r="N410" s="33"/>
      <c r="O410" s="33"/>
      <c r="P410" s="33"/>
      <c r="Q410" s="33"/>
      <c r="R410" s="18"/>
      <c r="S410" s="38"/>
      <c r="T410" s="38"/>
      <c r="U410" s="38"/>
      <c r="V410" s="38"/>
      <c r="W410" s="38"/>
      <c r="X410" s="38"/>
      <c r="Y410" s="38"/>
      <c r="Z410" s="38"/>
      <c r="AA410" s="38"/>
      <c r="AB410" s="38"/>
      <c r="AC410" s="38"/>
      <c r="AD410" s="38"/>
      <c r="AE410" s="38"/>
      <c r="AF410" s="38"/>
      <c r="AG410" s="38"/>
      <c r="AH410" s="38"/>
      <c r="AI410" s="38"/>
      <c r="AJ410" s="38"/>
      <c r="AK410" s="38"/>
      <c r="AL410" s="39"/>
    </row>
    <row r="411" spans="6:38">
      <c r="F411" s="27"/>
      <c r="G411" s="12"/>
      <c r="H411" s="12"/>
      <c r="I411" s="12"/>
      <c r="J411" s="12"/>
      <c r="K411" s="12"/>
      <c r="L411" s="13">
        <f>IF(K411=Lijstjes!$G$4,0,IF(AND($C$12=Lijstjes!$B$2,LEN(F411)&gt;0),14500,IF(SUM(M411:Q411)&gt;0,MIN(14500,SUM(M411:Q411,S411:AL411)/2),0)))</f>
        <v>0</v>
      </c>
      <c r="M411" s="33"/>
      <c r="N411" s="33"/>
      <c r="O411" s="33"/>
      <c r="P411" s="33"/>
      <c r="Q411" s="33"/>
      <c r="R411" s="18"/>
      <c r="S411" s="38"/>
      <c r="T411" s="38"/>
      <c r="U411" s="38"/>
      <c r="V411" s="38"/>
      <c r="W411" s="38"/>
      <c r="X411" s="38"/>
      <c r="Y411" s="38"/>
      <c r="Z411" s="38"/>
      <c r="AA411" s="38"/>
      <c r="AB411" s="38"/>
      <c r="AC411" s="38"/>
      <c r="AD411" s="38"/>
      <c r="AE411" s="38"/>
      <c r="AF411" s="38"/>
      <c r="AG411" s="38"/>
      <c r="AH411" s="38"/>
      <c r="AI411" s="38"/>
      <c r="AJ411" s="38"/>
      <c r="AK411" s="38"/>
      <c r="AL411" s="39"/>
    </row>
    <row r="412" spans="6:38">
      <c r="F412" s="27"/>
      <c r="G412" s="12"/>
      <c r="H412" s="12"/>
      <c r="I412" s="12"/>
      <c r="J412" s="12"/>
      <c r="K412" s="12"/>
      <c r="L412" s="13">
        <f>IF(K412=Lijstjes!$G$4,0,IF(AND($C$12=Lijstjes!$B$2,LEN(F412)&gt;0),14500,IF(SUM(M412:Q412)&gt;0,MIN(14500,SUM(M412:Q412,S412:AL412)/2),0)))</f>
        <v>0</v>
      </c>
      <c r="M412" s="33"/>
      <c r="N412" s="33"/>
      <c r="O412" s="33"/>
      <c r="P412" s="33"/>
      <c r="Q412" s="33"/>
      <c r="R412" s="18"/>
      <c r="S412" s="38"/>
      <c r="T412" s="38"/>
      <c r="U412" s="38"/>
      <c r="V412" s="38"/>
      <c r="W412" s="38"/>
      <c r="X412" s="38"/>
      <c r="Y412" s="38"/>
      <c r="Z412" s="38"/>
      <c r="AA412" s="38"/>
      <c r="AB412" s="38"/>
      <c r="AC412" s="38"/>
      <c r="AD412" s="38"/>
      <c r="AE412" s="38"/>
      <c r="AF412" s="38"/>
      <c r="AG412" s="38"/>
      <c r="AH412" s="38"/>
      <c r="AI412" s="38"/>
      <c r="AJ412" s="38"/>
      <c r="AK412" s="38"/>
      <c r="AL412" s="39"/>
    </row>
    <row r="413" spans="6:38">
      <c r="F413" s="27"/>
      <c r="G413" s="12"/>
      <c r="H413" s="12"/>
      <c r="I413" s="12"/>
      <c r="J413" s="12"/>
      <c r="K413" s="12"/>
      <c r="L413" s="13">
        <f>IF(K413=Lijstjes!$G$4,0,IF(AND($C$12=Lijstjes!$B$2,LEN(F413)&gt;0),14500,IF(SUM(M413:Q413)&gt;0,MIN(14500,SUM(M413:Q413,S413:AL413)/2),0)))</f>
        <v>0</v>
      </c>
      <c r="M413" s="33"/>
      <c r="N413" s="33"/>
      <c r="O413" s="33"/>
      <c r="P413" s="33"/>
      <c r="Q413" s="33"/>
      <c r="R413" s="18"/>
      <c r="S413" s="38"/>
      <c r="T413" s="38"/>
      <c r="U413" s="38"/>
      <c r="V413" s="38"/>
      <c r="W413" s="38"/>
      <c r="X413" s="38"/>
      <c r="Y413" s="38"/>
      <c r="Z413" s="38"/>
      <c r="AA413" s="38"/>
      <c r="AB413" s="38"/>
      <c r="AC413" s="38"/>
      <c r="AD413" s="38"/>
      <c r="AE413" s="38"/>
      <c r="AF413" s="38"/>
      <c r="AG413" s="38"/>
      <c r="AH413" s="38"/>
      <c r="AI413" s="38"/>
      <c r="AJ413" s="38"/>
      <c r="AK413" s="38"/>
      <c r="AL413" s="39"/>
    </row>
    <row r="414" spans="6:38">
      <c r="F414" s="27"/>
      <c r="G414" s="12"/>
      <c r="H414" s="12"/>
      <c r="I414" s="12"/>
      <c r="J414" s="12"/>
      <c r="K414" s="12"/>
      <c r="L414" s="13">
        <f>IF(K414=Lijstjes!$G$4,0,IF(AND($C$12=Lijstjes!$B$2,LEN(F414)&gt;0),14500,IF(SUM(M414:Q414)&gt;0,MIN(14500,SUM(M414:Q414,S414:AL414)/2),0)))</f>
        <v>0</v>
      </c>
      <c r="M414" s="33"/>
      <c r="N414" s="33"/>
      <c r="O414" s="33"/>
      <c r="P414" s="33"/>
      <c r="Q414" s="33"/>
      <c r="R414" s="18"/>
      <c r="S414" s="38"/>
      <c r="T414" s="38"/>
      <c r="U414" s="38"/>
      <c r="V414" s="38"/>
      <c r="W414" s="38"/>
      <c r="X414" s="38"/>
      <c r="Y414" s="38"/>
      <c r="Z414" s="38"/>
      <c r="AA414" s="38"/>
      <c r="AB414" s="38"/>
      <c r="AC414" s="38"/>
      <c r="AD414" s="38"/>
      <c r="AE414" s="38"/>
      <c r="AF414" s="38"/>
      <c r="AG414" s="38"/>
      <c r="AH414" s="38"/>
      <c r="AI414" s="38"/>
      <c r="AJ414" s="38"/>
      <c r="AK414" s="38"/>
      <c r="AL414" s="39"/>
    </row>
    <row r="415" spans="6:38">
      <c r="F415" s="27"/>
      <c r="G415" s="12"/>
      <c r="H415" s="12"/>
      <c r="I415" s="12"/>
      <c r="J415" s="12"/>
      <c r="K415" s="12"/>
      <c r="L415" s="13">
        <f>IF(K415=Lijstjes!$G$4,0,IF(AND($C$12=Lijstjes!$B$2,LEN(F415)&gt;0),14500,IF(SUM(M415:Q415)&gt;0,MIN(14500,SUM(M415:Q415,S415:AL415)/2),0)))</f>
        <v>0</v>
      </c>
      <c r="M415" s="33"/>
      <c r="N415" s="33"/>
      <c r="O415" s="33"/>
      <c r="P415" s="33"/>
      <c r="Q415" s="33"/>
      <c r="R415" s="18"/>
      <c r="S415" s="38"/>
      <c r="T415" s="38"/>
      <c r="U415" s="38"/>
      <c r="V415" s="38"/>
      <c r="W415" s="38"/>
      <c r="X415" s="38"/>
      <c r="Y415" s="38"/>
      <c r="Z415" s="38"/>
      <c r="AA415" s="38"/>
      <c r="AB415" s="38"/>
      <c r="AC415" s="38"/>
      <c r="AD415" s="38"/>
      <c r="AE415" s="38"/>
      <c r="AF415" s="38"/>
      <c r="AG415" s="38"/>
      <c r="AH415" s="38"/>
      <c r="AI415" s="38"/>
      <c r="AJ415" s="38"/>
      <c r="AK415" s="38"/>
      <c r="AL415" s="39"/>
    </row>
    <row r="416" spans="6:38">
      <c r="F416" s="27"/>
      <c r="G416" s="12"/>
      <c r="H416" s="12"/>
      <c r="I416" s="12"/>
      <c r="J416" s="12"/>
      <c r="K416" s="12"/>
      <c r="L416" s="13">
        <f>IF(K416=Lijstjes!$G$4,0,IF(AND($C$12=Lijstjes!$B$2,LEN(F416)&gt;0),14500,IF(SUM(M416:Q416)&gt;0,MIN(14500,SUM(M416:Q416,S416:AL416)/2),0)))</f>
        <v>0</v>
      </c>
      <c r="M416" s="33"/>
      <c r="N416" s="33"/>
      <c r="O416" s="33"/>
      <c r="P416" s="33"/>
      <c r="Q416" s="33"/>
      <c r="R416" s="18"/>
      <c r="S416" s="38"/>
      <c r="T416" s="38"/>
      <c r="U416" s="38"/>
      <c r="V416" s="38"/>
      <c r="W416" s="38"/>
      <c r="X416" s="38"/>
      <c r="Y416" s="38"/>
      <c r="Z416" s="38"/>
      <c r="AA416" s="38"/>
      <c r="AB416" s="38"/>
      <c r="AC416" s="38"/>
      <c r="AD416" s="38"/>
      <c r="AE416" s="38"/>
      <c r="AF416" s="38"/>
      <c r="AG416" s="38"/>
      <c r="AH416" s="38"/>
      <c r="AI416" s="38"/>
      <c r="AJ416" s="38"/>
      <c r="AK416" s="38"/>
      <c r="AL416" s="39"/>
    </row>
    <row r="417" spans="6:38">
      <c r="F417" s="27"/>
      <c r="G417" s="12"/>
      <c r="H417" s="12"/>
      <c r="I417" s="12"/>
      <c r="J417" s="12"/>
      <c r="K417" s="12"/>
      <c r="L417" s="13">
        <f>IF(K417=Lijstjes!$G$4,0,IF(AND($C$12=Lijstjes!$B$2,LEN(F417)&gt;0),14500,IF(SUM(M417:Q417)&gt;0,MIN(14500,SUM(M417:Q417,S417:AL417)/2),0)))</f>
        <v>0</v>
      </c>
      <c r="M417" s="33"/>
      <c r="N417" s="33"/>
      <c r="O417" s="33"/>
      <c r="P417" s="33"/>
      <c r="Q417" s="33"/>
      <c r="R417" s="18"/>
      <c r="S417" s="38"/>
      <c r="T417" s="38"/>
      <c r="U417" s="38"/>
      <c r="V417" s="38"/>
      <c r="W417" s="38"/>
      <c r="X417" s="38"/>
      <c r="Y417" s="38"/>
      <c r="Z417" s="38"/>
      <c r="AA417" s="38"/>
      <c r="AB417" s="38"/>
      <c r="AC417" s="38"/>
      <c r="AD417" s="38"/>
      <c r="AE417" s="38"/>
      <c r="AF417" s="38"/>
      <c r="AG417" s="38"/>
      <c r="AH417" s="38"/>
      <c r="AI417" s="38"/>
      <c r="AJ417" s="38"/>
      <c r="AK417" s="38"/>
      <c r="AL417" s="39"/>
    </row>
    <row r="418" spans="6:38">
      <c r="F418" s="27"/>
      <c r="G418" s="12"/>
      <c r="H418" s="12"/>
      <c r="I418" s="12"/>
      <c r="J418" s="12"/>
      <c r="K418" s="12"/>
      <c r="L418" s="13">
        <f>IF(K418=Lijstjes!$G$4,0,IF(AND($C$12=Lijstjes!$B$2,LEN(F418)&gt;0),14500,IF(SUM(M418:Q418)&gt;0,MIN(14500,SUM(M418:Q418,S418:AL418)/2),0)))</f>
        <v>0</v>
      </c>
      <c r="M418" s="33"/>
      <c r="N418" s="33"/>
      <c r="O418" s="33"/>
      <c r="P418" s="33"/>
      <c r="Q418" s="33"/>
      <c r="R418" s="18"/>
      <c r="S418" s="38"/>
      <c r="T418" s="38"/>
      <c r="U418" s="38"/>
      <c r="V418" s="38"/>
      <c r="W418" s="38"/>
      <c r="X418" s="38"/>
      <c r="Y418" s="38"/>
      <c r="Z418" s="38"/>
      <c r="AA418" s="38"/>
      <c r="AB418" s="38"/>
      <c r="AC418" s="38"/>
      <c r="AD418" s="38"/>
      <c r="AE418" s="38"/>
      <c r="AF418" s="38"/>
      <c r="AG418" s="38"/>
      <c r="AH418" s="38"/>
      <c r="AI418" s="38"/>
      <c r="AJ418" s="38"/>
      <c r="AK418" s="38"/>
      <c r="AL418" s="39"/>
    </row>
    <row r="419" spans="6:38">
      <c r="F419" s="27"/>
      <c r="G419" s="12"/>
      <c r="H419" s="12"/>
      <c r="I419" s="12"/>
      <c r="J419" s="12"/>
      <c r="K419" s="12"/>
      <c r="L419" s="13">
        <f>IF(K419=Lijstjes!$G$4,0,IF(AND($C$12=Lijstjes!$B$2,LEN(F419)&gt;0),14500,IF(SUM(M419:Q419)&gt;0,MIN(14500,SUM(M419:Q419,S419:AL419)/2),0)))</f>
        <v>0</v>
      </c>
      <c r="M419" s="33"/>
      <c r="N419" s="33"/>
      <c r="O419" s="33"/>
      <c r="P419" s="33"/>
      <c r="Q419" s="33"/>
      <c r="R419" s="18"/>
      <c r="S419" s="38"/>
      <c r="T419" s="38"/>
      <c r="U419" s="38"/>
      <c r="V419" s="38"/>
      <c r="W419" s="38"/>
      <c r="X419" s="38"/>
      <c r="Y419" s="38"/>
      <c r="Z419" s="38"/>
      <c r="AA419" s="38"/>
      <c r="AB419" s="38"/>
      <c r="AC419" s="38"/>
      <c r="AD419" s="38"/>
      <c r="AE419" s="38"/>
      <c r="AF419" s="38"/>
      <c r="AG419" s="38"/>
      <c r="AH419" s="38"/>
      <c r="AI419" s="38"/>
      <c r="AJ419" s="38"/>
      <c r="AK419" s="38"/>
      <c r="AL419" s="39"/>
    </row>
    <row r="420" spans="6:38">
      <c r="F420" s="27"/>
      <c r="G420" s="12"/>
      <c r="H420" s="12"/>
      <c r="I420" s="12"/>
      <c r="J420" s="12"/>
      <c r="K420" s="12"/>
      <c r="L420" s="13">
        <f>IF(K420=Lijstjes!$G$4,0,IF(AND($C$12=Lijstjes!$B$2,LEN(F420)&gt;0),14500,IF(SUM(M420:Q420)&gt;0,MIN(14500,SUM(M420:Q420,S420:AL420)/2),0)))</f>
        <v>0</v>
      </c>
      <c r="M420" s="33"/>
      <c r="N420" s="33"/>
      <c r="O420" s="33"/>
      <c r="P420" s="33"/>
      <c r="Q420" s="33"/>
      <c r="R420" s="18"/>
      <c r="S420" s="38"/>
      <c r="T420" s="38"/>
      <c r="U420" s="38"/>
      <c r="V420" s="38"/>
      <c r="W420" s="38"/>
      <c r="X420" s="38"/>
      <c r="Y420" s="38"/>
      <c r="Z420" s="38"/>
      <c r="AA420" s="38"/>
      <c r="AB420" s="38"/>
      <c r="AC420" s="38"/>
      <c r="AD420" s="38"/>
      <c r="AE420" s="38"/>
      <c r="AF420" s="38"/>
      <c r="AG420" s="38"/>
      <c r="AH420" s="38"/>
      <c r="AI420" s="38"/>
      <c r="AJ420" s="38"/>
      <c r="AK420" s="38"/>
      <c r="AL420" s="39"/>
    </row>
    <row r="421" spans="6:38">
      <c r="F421" s="27"/>
      <c r="G421" s="12"/>
      <c r="H421" s="12"/>
      <c r="I421" s="12"/>
      <c r="J421" s="12"/>
      <c r="K421" s="12"/>
      <c r="L421" s="13">
        <f>IF(K421=Lijstjes!$G$4,0,IF(AND($C$12=Lijstjes!$B$2,LEN(F421)&gt;0),14500,IF(SUM(M421:Q421)&gt;0,MIN(14500,SUM(M421:Q421,S421:AL421)/2),0)))</f>
        <v>0</v>
      </c>
      <c r="M421" s="33"/>
      <c r="N421" s="33"/>
      <c r="O421" s="33"/>
      <c r="P421" s="33"/>
      <c r="Q421" s="33"/>
      <c r="R421" s="18"/>
      <c r="S421" s="38"/>
      <c r="T421" s="38"/>
      <c r="U421" s="38"/>
      <c r="V421" s="38"/>
      <c r="W421" s="38"/>
      <c r="X421" s="38"/>
      <c r="Y421" s="38"/>
      <c r="Z421" s="38"/>
      <c r="AA421" s="38"/>
      <c r="AB421" s="38"/>
      <c r="AC421" s="38"/>
      <c r="AD421" s="38"/>
      <c r="AE421" s="38"/>
      <c r="AF421" s="38"/>
      <c r="AG421" s="38"/>
      <c r="AH421" s="38"/>
      <c r="AI421" s="38"/>
      <c r="AJ421" s="38"/>
      <c r="AK421" s="38"/>
      <c r="AL421" s="39"/>
    </row>
    <row r="422" spans="6:38">
      <c r="F422" s="27"/>
      <c r="G422" s="12"/>
      <c r="H422" s="12"/>
      <c r="I422" s="12"/>
      <c r="J422" s="12"/>
      <c r="K422" s="12"/>
      <c r="L422" s="13">
        <f>IF(K422=Lijstjes!$G$4,0,IF(AND($C$12=Lijstjes!$B$2,LEN(F422)&gt;0),14500,IF(SUM(M422:Q422)&gt;0,MIN(14500,SUM(M422:Q422,S422:AL422)/2),0)))</f>
        <v>0</v>
      </c>
      <c r="M422" s="33"/>
      <c r="N422" s="33"/>
      <c r="O422" s="33"/>
      <c r="P422" s="33"/>
      <c r="Q422" s="33"/>
      <c r="R422" s="18"/>
      <c r="S422" s="38"/>
      <c r="T422" s="38"/>
      <c r="U422" s="38"/>
      <c r="V422" s="38"/>
      <c r="W422" s="38"/>
      <c r="X422" s="38"/>
      <c r="Y422" s="38"/>
      <c r="Z422" s="38"/>
      <c r="AA422" s="38"/>
      <c r="AB422" s="38"/>
      <c r="AC422" s="38"/>
      <c r="AD422" s="38"/>
      <c r="AE422" s="38"/>
      <c r="AF422" s="38"/>
      <c r="AG422" s="38"/>
      <c r="AH422" s="38"/>
      <c r="AI422" s="38"/>
      <c r="AJ422" s="38"/>
      <c r="AK422" s="38"/>
      <c r="AL422" s="39"/>
    </row>
    <row r="423" spans="6:38">
      <c r="F423" s="27"/>
      <c r="G423" s="12"/>
      <c r="H423" s="12"/>
      <c r="I423" s="12"/>
      <c r="J423" s="12"/>
      <c r="K423" s="12"/>
      <c r="L423" s="13">
        <f>IF(K423=Lijstjes!$G$4,0,IF(AND($C$12=Lijstjes!$B$2,LEN(F423)&gt;0),14500,IF(SUM(M423:Q423)&gt;0,MIN(14500,SUM(M423:Q423,S423:AL423)/2),0)))</f>
        <v>0</v>
      </c>
      <c r="M423" s="33"/>
      <c r="N423" s="33"/>
      <c r="O423" s="33"/>
      <c r="P423" s="33"/>
      <c r="Q423" s="33"/>
      <c r="R423" s="18"/>
      <c r="S423" s="38"/>
      <c r="T423" s="38"/>
      <c r="U423" s="38"/>
      <c r="V423" s="38"/>
      <c r="W423" s="38"/>
      <c r="X423" s="38"/>
      <c r="Y423" s="38"/>
      <c r="Z423" s="38"/>
      <c r="AA423" s="38"/>
      <c r="AB423" s="38"/>
      <c r="AC423" s="38"/>
      <c r="AD423" s="38"/>
      <c r="AE423" s="38"/>
      <c r="AF423" s="38"/>
      <c r="AG423" s="38"/>
      <c r="AH423" s="38"/>
      <c r="AI423" s="38"/>
      <c r="AJ423" s="38"/>
      <c r="AK423" s="38"/>
      <c r="AL423" s="39"/>
    </row>
    <row r="424" spans="6:38">
      <c r="F424" s="27"/>
      <c r="G424" s="12"/>
      <c r="H424" s="12"/>
      <c r="I424" s="12"/>
      <c r="J424" s="12"/>
      <c r="K424" s="12"/>
      <c r="L424" s="13">
        <f>IF(K424=Lijstjes!$G$4,0,IF(AND($C$12=Lijstjes!$B$2,LEN(F424)&gt;0),14500,IF(SUM(M424:Q424)&gt;0,MIN(14500,SUM(M424:Q424,S424:AL424)/2),0)))</f>
        <v>0</v>
      </c>
      <c r="M424" s="33"/>
      <c r="N424" s="33"/>
      <c r="O424" s="33"/>
      <c r="P424" s="33"/>
      <c r="Q424" s="33"/>
      <c r="R424" s="18"/>
      <c r="S424" s="38"/>
      <c r="T424" s="38"/>
      <c r="U424" s="38"/>
      <c r="V424" s="38"/>
      <c r="W424" s="38"/>
      <c r="X424" s="38"/>
      <c r="Y424" s="38"/>
      <c r="Z424" s="38"/>
      <c r="AA424" s="38"/>
      <c r="AB424" s="38"/>
      <c r="AC424" s="38"/>
      <c r="AD424" s="38"/>
      <c r="AE424" s="38"/>
      <c r="AF424" s="38"/>
      <c r="AG424" s="38"/>
      <c r="AH424" s="38"/>
      <c r="AI424" s="38"/>
      <c r="AJ424" s="38"/>
      <c r="AK424" s="38"/>
      <c r="AL424" s="39"/>
    </row>
    <row r="425" spans="6:38">
      <c r="F425" s="27"/>
      <c r="G425" s="12"/>
      <c r="H425" s="12"/>
      <c r="I425" s="12"/>
      <c r="J425" s="12"/>
      <c r="K425" s="12"/>
      <c r="L425" s="13">
        <f>IF(K425=Lijstjes!$G$4,0,IF(AND($C$12=Lijstjes!$B$2,LEN(F425)&gt;0),14500,IF(SUM(M425:Q425)&gt;0,MIN(14500,SUM(M425:Q425,S425:AL425)/2),0)))</f>
        <v>0</v>
      </c>
      <c r="M425" s="33"/>
      <c r="N425" s="33"/>
      <c r="O425" s="33"/>
      <c r="P425" s="33"/>
      <c r="Q425" s="33"/>
      <c r="R425" s="18"/>
      <c r="S425" s="38"/>
      <c r="T425" s="38"/>
      <c r="U425" s="38"/>
      <c r="V425" s="38"/>
      <c r="W425" s="38"/>
      <c r="X425" s="38"/>
      <c r="Y425" s="38"/>
      <c r="Z425" s="38"/>
      <c r="AA425" s="38"/>
      <c r="AB425" s="38"/>
      <c r="AC425" s="38"/>
      <c r="AD425" s="38"/>
      <c r="AE425" s="38"/>
      <c r="AF425" s="38"/>
      <c r="AG425" s="38"/>
      <c r="AH425" s="38"/>
      <c r="AI425" s="38"/>
      <c r="AJ425" s="38"/>
      <c r="AK425" s="38"/>
      <c r="AL425" s="39"/>
    </row>
    <row r="426" spans="6:38">
      <c r="F426" s="27"/>
      <c r="G426" s="12"/>
      <c r="H426" s="12"/>
      <c r="I426" s="12"/>
      <c r="J426" s="12"/>
      <c r="K426" s="12"/>
      <c r="L426" s="13">
        <f>IF(K426=Lijstjes!$G$4,0,IF(AND($C$12=Lijstjes!$B$2,LEN(F426)&gt;0),14500,IF(SUM(M426:Q426)&gt;0,MIN(14500,SUM(M426:Q426,S426:AL426)/2),0)))</f>
        <v>0</v>
      </c>
      <c r="M426" s="33"/>
      <c r="N426" s="33"/>
      <c r="O426" s="33"/>
      <c r="P426" s="33"/>
      <c r="Q426" s="33"/>
      <c r="R426" s="18"/>
      <c r="S426" s="38"/>
      <c r="T426" s="38"/>
      <c r="U426" s="38"/>
      <c r="V426" s="38"/>
      <c r="W426" s="38"/>
      <c r="X426" s="38"/>
      <c r="Y426" s="38"/>
      <c r="Z426" s="38"/>
      <c r="AA426" s="38"/>
      <c r="AB426" s="38"/>
      <c r="AC426" s="38"/>
      <c r="AD426" s="38"/>
      <c r="AE426" s="38"/>
      <c r="AF426" s="38"/>
      <c r="AG426" s="38"/>
      <c r="AH426" s="38"/>
      <c r="AI426" s="38"/>
      <c r="AJ426" s="38"/>
      <c r="AK426" s="38"/>
      <c r="AL426" s="39"/>
    </row>
    <row r="427" spans="6:38">
      <c r="F427" s="27"/>
      <c r="G427" s="12"/>
      <c r="H427" s="12"/>
      <c r="I427" s="12"/>
      <c r="J427" s="12"/>
      <c r="K427" s="12"/>
      <c r="L427" s="13">
        <f>IF(K427=Lijstjes!$G$4,0,IF(AND($C$12=Lijstjes!$B$2,LEN(F427)&gt;0),14500,IF(SUM(M427:Q427)&gt;0,MIN(14500,SUM(M427:Q427,S427:AL427)/2),0)))</f>
        <v>0</v>
      </c>
      <c r="M427" s="33"/>
      <c r="N427" s="33"/>
      <c r="O427" s="33"/>
      <c r="P427" s="33"/>
      <c r="Q427" s="33"/>
      <c r="R427" s="18"/>
      <c r="S427" s="38"/>
      <c r="T427" s="38"/>
      <c r="U427" s="38"/>
      <c r="V427" s="38"/>
      <c r="W427" s="38"/>
      <c r="X427" s="38"/>
      <c r="Y427" s="38"/>
      <c r="Z427" s="38"/>
      <c r="AA427" s="38"/>
      <c r="AB427" s="38"/>
      <c r="AC427" s="38"/>
      <c r="AD427" s="38"/>
      <c r="AE427" s="38"/>
      <c r="AF427" s="38"/>
      <c r="AG427" s="38"/>
      <c r="AH427" s="38"/>
      <c r="AI427" s="38"/>
      <c r="AJ427" s="38"/>
      <c r="AK427" s="38"/>
      <c r="AL427" s="39"/>
    </row>
    <row r="428" spans="6:38">
      <c r="F428" s="27"/>
      <c r="G428" s="12"/>
      <c r="H428" s="12"/>
      <c r="I428" s="12"/>
      <c r="J428" s="12"/>
      <c r="K428" s="12"/>
      <c r="L428" s="13">
        <f>IF(K428=Lijstjes!$G$4,0,IF(AND($C$12=Lijstjes!$B$2,LEN(F428)&gt;0),14500,IF(SUM(M428:Q428)&gt;0,MIN(14500,SUM(M428:Q428,S428:AL428)/2),0)))</f>
        <v>0</v>
      </c>
      <c r="M428" s="33"/>
      <c r="N428" s="33"/>
      <c r="O428" s="33"/>
      <c r="P428" s="33"/>
      <c r="Q428" s="33"/>
      <c r="R428" s="18"/>
      <c r="S428" s="38"/>
      <c r="T428" s="38"/>
      <c r="U428" s="38"/>
      <c r="V428" s="38"/>
      <c r="W428" s="38"/>
      <c r="X428" s="38"/>
      <c r="Y428" s="38"/>
      <c r="Z428" s="38"/>
      <c r="AA428" s="38"/>
      <c r="AB428" s="38"/>
      <c r="AC428" s="38"/>
      <c r="AD428" s="38"/>
      <c r="AE428" s="38"/>
      <c r="AF428" s="38"/>
      <c r="AG428" s="38"/>
      <c r="AH428" s="38"/>
      <c r="AI428" s="38"/>
      <c r="AJ428" s="38"/>
      <c r="AK428" s="38"/>
      <c r="AL428" s="39"/>
    </row>
    <row r="429" spans="6:38">
      <c r="F429" s="27"/>
      <c r="G429" s="12"/>
      <c r="H429" s="12"/>
      <c r="I429" s="12"/>
      <c r="J429" s="12"/>
      <c r="K429" s="12"/>
      <c r="L429" s="13">
        <f>IF(K429=Lijstjes!$G$4,0,IF(AND($C$12=Lijstjes!$B$2,LEN(F429)&gt;0),14500,IF(SUM(M429:Q429)&gt;0,MIN(14500,SUM(M429:Q429,S429:AL429)/2),0)))</f>
        <v>0</v>
      </c>
      <c r="M429" s="33"/>
      <c r="N429" s="33"/>
      <c r="O429" s="33"/>
      <c r="P429" s="33"/>
      <c r="Q429" s="33"/>
      <c r="R429" s="18"/>
      <c r="S429" s="38"/>
      <c r="T429" s="38"/>
      <c r="U429" s="38"/>
      <c r="V429" s="38"/>
      <c r="W429" s="38"/>
      <c r="X429" s="38"/>
      <c r="Y429" s="38"/>
      <c r="Z429" s="38"/>
      <c r="AA429" s="38"/>
      <c r="AB429" s="38"/>
      <c r="AC429" s="38"/>
      <c r="AD429" s="38"/>
      <c r="AE429" s="38"/>
      <c r="AF429" s="38"/>
      <c r="AG429" s="38"/>
      <c r="AH429" s="38"/>
      <c r="AI429" s="38"/>
      <c r="AJ429" s="38"/>
      <c r="AK429" s="38"/>
      <c r="AL429" s="39"/>
    </row>
    <row r="430" spans="6:38">
      <c r="F430" s="27"/>
      <c r="G430" s="12"/>
      <c r="H430" s="12"/>
      <c r="I430" s="12"/>
      <c r="J430" s="12"/>
      <c r="K430" s="12"/>
      <c r="L430" s="13">
        <f>IF(K430=Lijstjes!$G$4,0,IF(AND($C$12=Lijstjes!$B$2,LEN(F430)&gt;0),14500,IF(SUM(M430:Q430)&gt;0,MIN(14500,SUM(M430:Q430,S430:AL430)/2),0)))</f>
        <v>0</v>
      </c>
      <c r="M430" s="33"/>
      <c r="N430" s="33"/>
      <c r="O430" s="33"/>
      <c r="P430" s="33"/>
      <c r="Q430" s="33"/>
      <c r="R430" s="18"/>
      <c r="S430" s="38"/>
      <c r="T430" s="38"/>
      <c r="U430" s="38"/>
      <c r="V430" s="38"/>
      <c r="W430" s="38"/>
      <c r="X430" s="38"/>
      <c r="Y430" s="38"/>
      <c r="Z430" s="38"/>
      <c r="AA430" s="38"/>
      <c r="AB430" s="38"/>
      <c r="AC430" s="38"/>
      <c r="AD430" s="38"/>
      <c r="AE430" s="38"/>
      <c r="AF430" s="38"/>
      <c r="AG430" s="38"/>
      <c r="AH430" s="38"/>
      <c r="AI430" s="38"/>
      <c r="AJ430" s="38"/>
      <c r="AK430" s="38"/>
      <c r="AL430" s="39"/>
    </row>
    <row r="431" spans="6:38">
      <c r="F431" s="27"/>
      <c r="G431" s="12"/>
      <c r="H431" s="12"/>
      <c r="I431" s="12"/>
      <c r="J431" s="12"/>
      <c r="K431" s="12"/>
      <c r="L431" s="13">
        <f>IF(K431=Lijstjes!$G$4,0,IF(AND($C$12=Lijstjes!$B$2,LEN(F431)&gt;0),14500,IF(SUM(M431:Q431)&gt;0,MIN(14500,SUM(M431:Q431,S431:AL431)/2),0)))</f>
        <v>0</v>
      </c>
      <c r="M431" s="33"/>
      <c r="N431" s="33"/>
      <c r="O431" s="33"/>
      <c r="P431" s="33"/>
      <c r="Q431" s="33"/>
      <c r="R431" s="18"/>
      <c r="S431" s="38"/>
      <c r="T431" s="38"/>
      <c r="U431" s="38"/>
      <c r="V431" s="38"/>
      <c r="W431" s="38"/>
      <c r="X431" s="38"/>
      <c r="Y431" s="38"/>
      <c r="Z431" s="38"/>
      <c r="AA431" s="38"/>
      <c r="AB431" s="38"/>
      <c r="AC431" s="38"/>
      <c r="AD431" s="38"/>
      <c r="AE431" s="38"/>
      <c r="AF431" s="38"/>
      <c r="AG431" s="38"/>
      <c r="AH431" s="38"/>
      <c r="AI431" s="38"/>
      <c r="AJ431" s="38"/>
      <c r="AK431" s="38"/>
      <c r="AL431" s="39"/>
    </row>
    <row r="432" spans="6:38">
      <c r="F432" s="27"/>
      <c r="G432" s="12"/>
      <c r="H432" s="12"/>
      <c r="I432" s="12"/>
      <c r="J432" s="12"/>
      <c r="K432" s="12"/>
      <c r="L432" s="13">
        <f>IF(K432=Lijstjes!$G$4,0,IF(AND($C$12=Lijstjes!$B$2,LEN(F432)&gt;0),14500,IF(SUM(M432:Q432)&gt;0,MIN(14500,SUM(M432:Q432,S432:AL432)/2),0)))</f>
        <v>0</v>
      </c>
      <c r="M432" s="33"/>
      <c r="N432" s="33"/>
      <c r="O432" s="33"/>
      <c r="P432" s="33"/>
      <c r="Q432" s="33"/>
      <c r="R432" s="18"/>
      <c r="S432" s="38"/>
      <c r="T432" s="38"/>
      <c r="U432" s="38"/>
      <c r="V432" s="38"/>
      <c r="W432" s="38"/>
      <c r="X432" s="38"/>
      <c r="Y432" s="38"/>
      <c r="Z432" s="38"/>
      <c r="AA432" s="38"/>
      <c r="AB432" s="38"/>
      <c r="AC432" s="38"/>
      <c r="AD432" s="38"/>
      <c r="AE432" s="38"/>
      <c r="AF432" s="38"/>
      <c r="AG432" s="38"/>
      <c r="AH432" s="38"/>
      <c r="AI432" s="38"/>
      <c r="AJ432" s="38"/>
      <c r="AK432" s="38"/>
      <c r="AL432" s="39"/>
    </row>
    <row r="433" spans="6:38">
      <c r="F433" s="27"/>
      <c r="G433" s="12"/>
      <c r="H433" s="12"/>
      <c r="I433" s="12"/>
      <c r="J433" s="12"/>
      <c r="K433" s="12"/>
      <c r="L433" s="13">
        <f>IF(K433=Lijstjes!$G$4,0,IF(AND($C$12=Lijstjes!$B$2,LEN(F433)&gt;0),14500,IF(SUM(M433:Q433)&gt;0,MIN(14500,SUM(M433:Q433,S433:AL433)/2),0)))</f>
        <v>0</v>
      </c>
      <c r="M433" s="33"/>
      <c r="N433" s="33"/>
      <c r="O433" s="33"/>
      <c r="P433" s="33"/>
      <c r="Q433" s="33"/>
      <c r="R433" s="18"/>
      <c r="S433" s="38"/>
      <c r="T433" s="38"/>
      <c r="U433" s="38"/>
      <c r="V433" s="38"/>
      <c r="W433" s="38"/>
      <c r="X433" s="38"/>
      <c r="Y433" s="38"/>
      <c r="Z433" s="38"/>
      <c r="AA433" s="38"/>
      <c r="AB433" s="38"/>
      <c r="AC433" s="38"/>
      <c r="AD433" s="38"/>
      <c r="AE433" s="38"/>
      <c r="AF433" s="38"/>
      <c r="AG433" s="38"/>
      <c r="AH433" s="38"/>
      <c r="AI433" s="38"/>
      <c r="AJ433" s="38"/>
      <c r="AK433" s="38"/>
      <c r="AL433" s="39"/>
    </row>
    <row r="434" spans="6:38">
      <c r="F434" s="27"/>
      <c r="G434" s="12"/>
      <c r="H434" s="12"/>
      <c r="I434" s="12"/>
      <c r="J434" s="12"/>
      <c r="K434" s="12"/>
      <c r="L434" s="13">
        <f>IF(K434=Lijstjes!$G$4,0,IF(AND($C$12=Lijstjes!$B$2,LEN(F434)&gt;0),14500,IF(SUM(M434:Q434)&gt;0,MIN(14500,SUM(M434:Q434,S434:AL434)/2),0)))</f>
        <v>0</v>
      </c>
      <c r="M434" s="33"/>
      <c r="N434" s="33"/>
      <c r="O434" s="33"/>
      <c r="P434" s="33"/>
      <c r="Q434" s="33"/>
      <c r="R434" s="18"/>
      <c r="S434" s="38"/>
      <c r="T434" s="38"/>
      <c r="U434" s="38"/>
      <c r="V434" s="38"/>
      <c r="W434" s="38"/>
      <c r="X434" s="38"/>
      <c r="Y434" s="38"/>
      <c r="Z434" s="38"/>
      <c r="AA434" s="38"/>
      <c r="AB434" s="38"/>
      <c r="AC434" s="38"/>
      <c r="AD434" s="38"/>
      <c r="AE434" s="38"/>
      <c r="AF434" s="38"/>
      <c r="AG434" s="38"/>
      <c r="AH434" s="38"/>
      <c r="AI434" s="38"/>
      <c r="AJ434" s="38"/>
      <c r="AK434" s="38"/>
      <c r="AL434" s="39"/>
    </row>
    <row r="435" spans="6:38">
      <c r="F435" s="27"/>
      <c r="G435" s="12"/>
      <c r="H435" s="12"/>
      <c r="I435" s="12"/>
      <c r="J435" s="12"/>
      <c r="K435" s="12"/>
      <c r="L435" s="13">
        <f>IF(K435=Lijstjes!$G$4,0,IF(AND($C$12=Lijstjes!$B$2,LEN(F435)&gt;0),14500,IF(SUM(M435:Q435)&gt;0,MIN(14500,SUM(M435:Q435,S435:AL435)/2),0)))</f>
        <v>0</v>
      </c>
      <c r="M435" s="33"/>
      <c r="N435" s="33"/>
      <c r="O435" s="33"/>
      <c r="P435" s="33"/>
      <c r="Q435" s="33"/>
      <c r="R435" s="18"/>
      <c r="S435" s="38"/>
      <c r="T435" s="38"/>
      <c r="U435" s="38"/>
      <c r="V435" s="38"/>
      <c r="W435" s="38"/>
      <c r="X435" s="38"/>
      <c r="Y435" s="38"/>
      <c r="Z435" s="38"/>
      <c r="AA435" s="38"/>
      <c r="AB435" s="38"/>
      <c r="AC435" s="38"/>
      <c r="AD435" s="38"/>
      <c r="AE435" s="38"/>
      <c r="AF435" s="38"/>
      <c r="AG435" s="38"/>
      <c r="AH435" s="38"/>
      <c r="AI435" s="38"/>
      <c r="AJ435" s="38"/>
      <c r="AK435" s="38"/>
      <c r="AL435" s="39"/>
    </row>
    <row r="436" spans="6:38">
      <c r="F436" s="27"/>
      <c r="G436" s="12"/>
      <c r="H436" s="12"/>
      <c r="I436" s="12"/>
      <c r="J436" s="12"/>
      <c r="K436" s="12"/>
      <c r="L436" s="13">
        <f>IF(K436=Lijstjes!$G$4,0,IF(AND($C$12=Lijstjes!$B$2,LEN(F436)&gt;0),14500,IF(SUM(M436:Q436)&gt;0,MIN(14500,SUM(M436:Q436,S436:AL436)/2),0)))</f>
        <v>0</v>
      </c>
      <c r="M436" s="33"/>
      <c r="N436" s="33"/>
      <c r="O436" s="33"/>
      <c r="P436" s="33"/>
      <c r="Q436" s="33"/>
      <c r="R436" s="18"/>
      <c r="S436" s="38"/>
      <c r="T436" s="38"/>
      <c r="U436" s="38"/>
      <c r="V436" s="38"/>
      <c r="W436" s="38"/>
      <c r="X436" s="38"/>
      <c r="Y436" s="38"/>
      <c r="Z436" s="38"/>
      <c r="AA436" s="38"/>
      <c r="AB436" s="38"/>
      <c r="AC436" s="38"/>
      <c r="AD436" s="38"/>
      <c r="AE436" s="38"/>
      <c r="AF436" s="38"/>
      <c r="AG436" s="38"/>
      <c r="AH436" s="38"/>
      <c r="AI436" s="38"/>
      <c r="AJ436" s="38"/>
      <c r="AK436" s="38"/>
      <c r="AL436" s="39"/>
    </row>
    <row r="437" spans="6:38">
      <c r="F437" s="27"/>
      <c r="G437" s="12"/>
      <c r="H437" s="12"/>
      <c r="I437" s="12"/>
      <c r="J437" s="12"/>
      <c r="K437" s="12"/>
      <c r="L437" s="13">
        <f>IF(K437=Lijstjes!$G$4,0,IF(AND($C$12=Lijstjes!$B$2,LEN(F437)&gt;0),14500,IF(SUM(M437:Q437)&gt;0,MIN(14500,SUM(M437:Q437,S437:AL437)/2),0)))</f>
        <v>0</v>
      </c>
      <c r="M437" s="33"/>
      <c r="N437" s="33"/>
      <c r="O437" s="33"/>
      <c r="P437" s="33"/>
      <c r="Q437" s="33"/>
      <c r="R437" s="18"/>
      <c r="S437" s="38"/>
      <c r="T437" s="38"/>
      <c r="U437" s="38"/>
      <c r="V437" s="38"/>
      <c r="W437" s="38"/>
      <c r="X437" s="38"/>
      <c r="Y437" s="38"/>
      <c r="Z437" s="38"/>
      <c r="AA437" s="38"/>
      <c r="AB437" s="38"/>
      <c r="AC437" s="38"/>
      <c r="AD437" s="38"/>
      <c r="AE437" s="38"/>
      <c r="AF437" s="38"/>
      <c r="AG437" s="38"/>
      <c r="AH437" s="38"/>
      <c r="AI437" s="38"/>
      <c r="AJ437" s="38"/>
      <c r="AK437" s="38"/>
      <c r="AL437" s="39"/>
    </row>
    <row r="438" spans="6:38">
      <c r="F438" s="27"/>
      <c r="G438" s="12"/>
      <c r="H438" s="12"/>
      <c r="I438" s="12"/>
      <c r="J438" s="12"/>
      <c r="K438" s="12"/>
      <c r="L438" s="13">
        <f>IF(K438=Lijstjes!$G$4,0,IF(AND($C$12=Lijstjes!$B$2,LEN(F438)&gt;0),14500,IF(SUM(M438:Q438)&gt;0,MIN(14500,SUM(M438:Q438,S438:AL438)/2),0)))</f>
        <v>0</v>
      </c>
      <c r="M438" s="33"/>
      <c r="N438" s="33"/>
      <c r="O438" s="33"/>
      <c r="P438" s="33"/>
      <c r="Q438" s="33"/>
      <c r="R438" s="18"/>
      <c r="S438" s="38"/>
      <c r="T438" s="38"/>
      <c r="U438" s="38"/>
      <c r="V438" s="38"/>
      <c r="W438" s="38"/>
      <c r="X438" s="38"/>
      <c r="Y438" s="38"/>
      <c r="Z438" s="38"/>
      <c r="AA438" s="38"/>
      <c r="AB438" s="38"/>
      <c r="AC438" s="38"/>
      <c r="AD438" s="38"/>
      <c r="AE438" s="38"/>
      <c r="AF438" s="38"/>
      <c r="AG438" s="38"/>
      <c r="AH438" s="38"/>
      <c r="AI438" s="38"/>
      <c r="AJ438" s="38"/>
      <c r="AK438" s="38"/>
      <c r="AL438" s="39"/>
    </row>
    <row r="439" spans="6:38">
      <c r="F439" s="27"/>
      <c r="G439" s="12"/>
      <c r="H439" s="12"/>
      <c r="I439" s="12"/>
      <c r="J439" s="12"/>
      <c r="K439" s="12"/>
      <c r="L439" s="13">
        <f>IF(K439=Lijstjes!$G$4,0,IF(AND($C$12=Lijstjes!$B$2,LEN(F439)&gt;0),14500,IF(SUM(M439:Q439)&gt;0,MIN(14500,SUM(M439:Q439,S439:AL439)/2),0)))</f>
        <v>0</v>
      </c>
      <c r="M439" s="33"/>
      <c r="N439" s="33"/>
      <c r="O439" s="33"/>
      <c r="P439" s="33"/>
      <c r="Q439" s="33"/>
      <c r="R439" s="18"/>
      <c r="S439" s="38"/>
      <c r="T439" s="38"/>
      <c r="U439" s="38"/>
      <c r="V439" s="38"/>
      <c r="W439" s="38"/>
      <c r="X439" s="38"/>
      <c r="Y439" s="38"/>
      <c r="Z439" s="38"/>
      <c r="AA439" s="38"/>
      <c r="AB439" s="38"/>
      <c r="AC439" s="38"/>
      <c r="AD439" s="38"/>
      <c r="AE439" s="38"/>
      <c r="AF439" s="38"/>
      <c r="AG439" s="38"/>
      <c r="AH439" s="38"/>
      <c r="AI439" s="38"/>
      <c r="AJ439" s="38"/>
      <c r="AK439" s="38"/>
      <c r="AL439" s="39"/>
    </row>
    <row r="440" spans="6:38">
      <c r="F440" s="27"/>
      <c r="G440" s="12"/>
      <c r="H440" s="12"/>
      <c r="I440" s="12"/>
      <c r="J440" s="12"/>
      <c r="K440" s="12"/>
      <c r="L440" s="13">
        <f>IF(K440=Lijstjes!$G$4,0,IF(AND($C$12=Lijstjes!$B$2,LEN(F440)&gt;0),14500,IF(SUM(M440:Q440)&gt;0,MIN(14500,SUM(M440:Q440,S440:AL440)/2),0)))</f>
        <v>0</v>
      </c>
      <c r="M440" s="33"/>
      <c r="N440" s="33"/>
      <c r="O440" s="33"/>
      <c r="P440" s="33"/>
      <c r="Q440" s="33"/>
      <c r="R440" s="18"/>
      <c r="S440" s="38"/>
      <c r="T440" s="38"/>
      <c r="U440" s="38"/>
      <c r="V440" s="38"/>
      <c r="W440" s="38"/>
      <c r="X440" s="38"/>
      <c r="Y440" s="38"/>
      <c r="Z440" s="38"/>
      <c r="AA440" s="38"/>
      <c r="AB440" s="38"/>
      <c r="AC440" s="38"/>
      <c r="AD440" s="38"/>
      <c r="AE440" s="38"/>
      <c r="AF440" s="38"/>
      <c r="AG440" s="38"/>
      <c r="AH440" s="38"/>
      <c r="AI440" s="38"/>
      <c r="AJ440" s="38"/>
      <c r="AK440" s="38"/>
      <c r="AL440" s="39"/>
    </row>
    <row r="441" spans="6:38">
      <c r="F441" s="27"/>
      <c r="G441" s="12"/>
      <c r="H441" s="12"/>
      <c r="I441" s="12"/>
      <c r="J441" s="12"/>
      <c r="K441" s="12"/>
      <c r="L441" s="13">
        <f>IF(K441=Lijstjes!$G$4,0,IF(AND($C$12=Lijstjes!$B$2,LEN(F441)&gt;0),14500,IF(SUM(M441:Q441)&gt;0,MIN(14500,SUM(M441:Q441,S441:AL441)/2),0)))</f>
        <v>0</v>
      </c>
      <c r="M441" s="33"/>
      <c r="N441" s="33"/>
      <c r="O441" s="33"/>
      <c r="P441" s="33"/>
      <c r="Q441" s="33"/>
      <c r="R441" s="18"/>
      <c r="S441" s="38"/>
      <c r="T441" s="38"/>
      <c r="U441" s="38"/>
      <c r="V441" s="38"/>
      <c r="W441" s="38"/>
      <c r="X441" s="38"/>
      <c r="Y441" s="38"/>
      <c r="Z441" s="38"/>
      <c r="AA441" s="38"/>
      <c r="AB441" s="38"/>
      <c r="AC441" s="38"/>
      <c r="AD441" s="38"/>
      <c r="AE441" s="38"/>
      <c r="AF441" s="38"/>
      <c r="AG441" s="38"/>
      <c r="AH441" s="38"/>
      <c r="AI441" s="38"/>
      <c r="AJ441" s="38"/>
      <c r="AK441" s="38"/>
      <c r="AL441" s="39"/>
    </row>
    <row r="442" spans="6:38">
      <c r="F442" s="27"/>
      <c r="G442" s="12"/>
      <c r="H442" s="12"/>
      <c r="I442" s="12"/>
      <c r="J442" s="12"/>
      <c r="K442" s="12"/>
      <c r="L442" s="13">
        <f>IF(K442=Lijstjes!$G$4,0,IF(AND($C$12=Lijstjes!$B$2,LEN(F442)&gt;0),14500,IF(SUM(M442:Q442)&gt;0,MIN(14500,SUM(M442:Q442,S442:AL442)/2),0)))</f>
        <v>0</v>
      </c>
      <c r="M442" s="33"/>
      <c r="N442" s="33"/>
      <c r="O442" s="33"/>
      <c r="P442" s="33"/>
      <c r="Q442" s="33"/>
      <c r="R442" s="18"/>
      <c r="S442" s="38"/>
      <c r="T442" s="38"/>
      <c r="U442" s="38"/>
      <c r="V442" s="38"/>
      <c r="W442" s="38"/>
      <c r="X442" s="38"/>
      <c r="Y442" s="38"/>
      <c r="Z442" s="38"/>
      <c r="AA442" s="38"/>
      <c r="AB442" s="38"/>
      <c r="AC442" s="38"/>
      <c r="AD442" s="38"/>
      <c r="AE442" s="38"/>
      <c r="AF442" s="38"/>
      <c r="AG442" s="38"/>
      <c r="AH442" s="38"/>
      <c r="AI442" s="38"/>
      <c r="AJ442" s="38"/>
      <c r="AK442" s="38"/>
      <c r="AL442" s="39"/>
    </row>
    <row r="443" spans="6:38">
      <c r="F443" s="27"/>
      <c r="G443" s="12"/>
      <c r="H443" s="12"/>
      <c r="I443" s="12"/>
      <c r="J443" s="12"/>
      <c r="K443" s="12"/>
      <c r="L443" s="13">
        <f>IF(K443=Lijstjes!$G$4,0,IF(AND($C$12=Lijstjes!$B$2,LEN(F443)&gt;0),14500,IF(SUM(M443:Q443)&gt;0,MIN(14500,SUM(M443:Q443,S443:AL443)/2),0)))</f>
        <v>0</v>
      </c>
      <c r="M443" s="33"/>
      <c r="N443" s="33"/>
      <c r="O443" s="33"/>
      <c r="P443" s="33"/>
      <c r="Q443" s="33"/>
      <c r="R443" s="18"/>
      <c r="S443" s="38"/>
      <c r="T443" s="38"/>
      <c r="U443" s="38"/>
      <c r="V443" s="38"/>
      <c r="W443" s="38"/>
      <c r="X443" s="38"/>
      <c r="Y443" s="38"/>
      <c r="Z443" s="38"/>
      <c r="AA443" s="38"/>
      <c r="AB443" s="38"/>
      <c r="AC443" s="38"/>
      <c r="AD443" s="38"/>
      <c r="AE443" s="38"/>
      <c r="AF443" s="38"/>
      <c r="AG443" s="38"/>
      <c r="AH443" s="38"/>
      <c r="AI443" s="38"/>
      <c r="AJ443" s="38"/>
      <c r="AK443" s="38"/>
      <c r="AL443" s="39"/>
    </row>
    <row r="444" spans="6:38">
      <c r="F444" s="27"/>
      <c r="G444" s="12"/>
      <c r="H444" s="12"/>
      <c r="I444" s="12"/>
      <c r="J444" s="12"/>
      <c r="K444" s="12"/>
      <c r="L444" s="13">
        <f>IF(K444=Lijstjes!$G$4,0,IF(AND($C$12=Lijstjes!$B$2,LEN(F444)&gt;0),14500,IF(SUM(M444:Q444)&gt;0,MIN(14500,SUM(M444:Q444,S444:AL444)/2),0)))</f>
        <v>0</v>
      </c>
      <c r="M444" s="33"/>
      <c r="N444" s="33"/>
      <c r="O444" s="33"/>
      <c r="P444" s="33"/>
      <c r="Q444" s="33"/>
      <c r="R444" s="18"/>
      <c r="S444" s="38"/>
      <c r="T444" s="38"/>
      <c r="U444" s="38"/>
      <c r="V444" s="38"/>
      <c r="W444" s="38"/>
      <c r="X444" s="38"/>
      <c r="Y444" s="38"/>
      <c r="Z444" s="38"/>
      <c r="AA444" s="38"/>
      <c r="AB444" s="38"/>
      <c r="AC444" s="38"/>
      <c r="AD444" s="38"/>
      <c r="AE444" s="38"/>
      <c r="AF444" s="38"/>
      <c r="AG444" s="38"/>
      <c r="AH444" s="38"/>
      <c r="AI444" s="38"/>
      <c r="AJ444" s="38"/>
      <c r="AK444" s="38"/>
      <c r="AL444" s="39"/>
    </row>
    <row r="445" spans="6:38">
      <c r="F445" s="27"/>
      <c r="G445" s="12"/>
      <c r="H445" s="12"/>
      <c r="I445" s="12"/>
      <c r="J445" s="12"/>
      <c r="K445" s="12"/>
      <c r="L445" s="13">
        <f>IF(K445=Lijstjes!$G$4,0,IF(AND($C$12=Lijstjes!$B$2,LEN(F445)&gt;0),14500,IF(SUM(M445:Q445)&gt;0,MIN(14500,SUM(M445:Q445,S445:AL445)/2),0)))</f>
        <v>0</v>
      </c>
      <c r="M445" s="33"/>
      <c r="N445" s="33"/>
      <c r="O445" s="33"/>
      <c r="P445" s="33"/>
      <c r="Q445" s="33"/>
      <c r="R445" s="18"/>
      <c r="S445" s="38"/>
      <c r="T445" s="38"/>
      <c r="U445" s="38"/>
      <c r="V445" s="38"/>
      <c r="W445" s="38"/>
      <c r="X445" s="38"/>
      <c r="Y445" s="38"/>
      <c r="Z445" s="38"/>
      <c r="AA445" s="38"/>
      <c r="AB445" s="38"/>
      <c r="AC445" s="38"/>
      <c r="AD445" s="38"/>
      <c r="AE445" s="38"/>
      <c r="AF445" s="38"/>
      <c r="AG445" s="38"/>
      <c r="AH445" s="38"/>
      <c r="AI445" s="38"/>
      <c r="AJ445" s="38"/>
      <c r="AK445" s="38"/>
      <c r="AL445" s="39"/>
    </row>
    <row r="446" spans="6:38">
      <c r="F446" s="27"/>
      <c r="G446" s="12"/>
      <c r="H446" s="12"/>
      <c r="I446" s="12"/>
      <c r="J446" s="12"/>
      <c r="K446" s="12"/>
      <c r="L446" s="13">
        <f>IF(K446=Lijstjes!$G$4,0,IF(AND($C$12=Lijstjes!$B$2,LEN(F446)&gt;0),14500,IF(SUM(M446:Q446)&gt;0,MIN(14500,SUM(M446:Q446,S446:AL446)/2),0)))</f>
        <v>0</v>
      </c>
      <c r="M446" s="33"/>
      <c r="N446" s="33"/>
      <c r="O446" s="33"/>
      <c r="P446" s="33"/>
      <c r="Q446" s="33"/>
      <c r="R446" s="18"/>
      <c r="S446" s="38"/>
      <c r="T446" s="38"/>
      <c r="U446" s="38"/>
      <c r="V446" s="38"/>
      <c r="W446" s="38"/>
      <c r="X446" s="38"/>
      <c r="Y446" s="38"/>
      <c r="Z446" s="38"/>
      <c r="AA446" s="38"/>
      <c r="AB446" s="38"/>
      <c r="AC446" s="38"/>
      <c r="AD446" s="38"/>
      <c r="AE446" s="38"/>
      <c r="AF446" s="38"/>
      <c r="AG446" s="38"/>
      <c r="AH446" s="38"/>
      <c r="AI446" s="38"/>
      <c r="AJ446" s="38"/>
      <c r="AK446" s="38"/>
      <c r="AL446" s="39"/>
    </row>
    <row r="447" spans="6:38">
      <c r="F447" s="27"/>
      <c r="G447" s="12"/>
      <c r="H447" s="12"/>
      <c r="I447" s="12"/>
      <c r="J447" s="12"/>
      <c r="K447" s="12"/>
      <c r="L447" s="13">
        <f>IF(K447=Lijstjes!$G$4,0,IF(AND($C$12=Lijstjes!$B$2,LEN(F447)&gt;0),14500,IF(SUM(M447:Q447)&gt;0,MIN(14500,SUM(M447:Q447,S447:AL447)/2),0)))</f>
        <v>0</v>
      </c>
      <c r="M447" s="33"/>
      <c r="N447" s="33"/>
      <c r="O447" s="33"/>
      <c r="P447" s="33"/>
      <c r="Q447" s="33"/>
      <c r="R447" s="18"/>
      <c r="S447" s="38"/>
      <c r="T447" s="38"/>
      <c r="U447" s="38"/>
      <c r="V447" s="38"/>
      <c r="W447" s="38"/>
      <c r="X447" s="38"/>
      <c r="Y447" s="38"/>
      <c r="Z447" s="38"/>
      <c r="AA447" s="38"/>
      <c r="AB447" s="38"/>
      <c r="AC447" s="38"/>
      <c r="AD447" s="38"/>
      <c r="AE447" s="38"/>
      <c r="AF447" s="38"/>
      <c r="AG447" s="38"/>
      <c r="AH447" s="38"/>
      <c r="AI447" s="38"/>
      <c r="AJ447" s="38"/>
      <c r="AK447" s="38"/>
      <c r="AL447" s="39"/>
    </row>
    <row r="448" spans="6:38">
      <c r="F448" s="27"/>
      <c r="G448" s="12"/>
      <c r="H448" s="12"/>
      <c r="I448" s="12"/>
      <c r="J448" s="12"/>
      <c r="K448" s="12"/>
      <c r="L448" s="13">
        <f>IF(K448=Lijstjes!$G$4,0,IF(AND($C$12=Lijstjes!$B$2,LEN(F448)&gt;0),14500,IF(SUM(M448:Q448)&gt;0,MIN(14500,SUM(M448:Q448,S448:AL448)/2),0)))</f>
        <v>0</v>
      </c>
      <c r="M448" s="33"/>
      <c r="N448" s="33"/>
      <c r="O448" s="33"/>
      <c r="P448" s="33"/>
      <c r="Q448" s="33"/>
      <c r="R448" s="18"/>
      <c r="S448" s="38"/>
      <c r="T448" s="38"/>
      <c r="U448" s="38"/>
      <c r="V448" s="38"/>
      <c r="W448" s="38"/>
      <c r="X448" s="38"/>
      <c r="Y448" s="38"/>
      <c r="Z448" s="38"/>
      <c r="AA448" s="38"/>
      <c r="AB448" s="38"/>
      <c r="AC448" s="38"/>
      <c r="AD448" s="38"/>
      <c r="AE448" s="38"/>
      <c r="AF448" s="38"/>
      <c r="AG448" s="38"/>
      <c r="AH448" s="38"/>
      <c r="AI448" s="38"/>
      <c r="AJ448" s="38"/>
      <c r="AK448" s="38"/>
      <c r="AL448" s="39"/>
    </row>
    <row r="449" spans="6:38">
      <c r="F449" s="27"/>
      <c r="G449" s="12"/>
      <c r="H449" s="12"/>
      <c r="I449" s="12"/>
      <c r="J449" s="12"/>
      <c r="K449" s="12"/>
      <c r="L449" s="13">
        <f>IF(K449=Lijstjes!$G$4,0,IF(AND($C$12=Lijstjes!$B$2,LEN(F449)&gt;0),14500,IF(SUM(M449:Q449)&gt;0,MIN(14500,SUM(M449:Q449,S449:AL449)/2),0)))</f>
        <v>0</v>
      </c>
      <c r="M449" s="33"/>
      <c r="N449" s="33"/>
      <c r="O449" s="33"/>
      <c r="P449" s="33"/>
      <c r="Q449" s="33"/>
      <c r="R449" s="18"/>
      <c r="S449" s="38"/>
      <c r="T449" s="38"/>
      <c r="U449" s="38"/>
      <c r="V449" s="38"/>
      <c r="W449" s="38"/>
      <c r="X449" s="38"/>
      <c r="Y449" s="38"/>
      <c r="Z449" s="38"/>
      <c r="AA449" s="38"/>
      <c r="AB449" s="38"/>
      <c r="AC449" s="38"/>
      <c r="AD449" s="38"/>
      <c r="AE449" s="38"/>
      <c r="AF449" s="38"/>
      <c r="AG449" s="38"/>
      <c r="AH449" s="38"/>
      <c r="AI449" s="38"/>
      <c r="AJ449" s="38"/>
      <c r="AK449" s="38"/>
      <c r="AL449" s="39"/>
    </row>
    <row r="450" spans="6:38">
      <c r="F450" s="27"/>
      <c r="G450" s="12"/>
      <c r="H450" s="12"/>
      <c r="I450" s="12"/>
      <c r="J450" s="12"/>
      <c r="K450" s="12"/>
      <c r="L450" s="13">
        <f>IF(K450=Lijstjes!$G$4,0,IF(AND($C$12=Lijstjes!$B$2,LEN(F450)&gt;0),14500,IF(SUM(M450:Q450)&gt;0,MIN(14500,SUM(M450:Q450,S450:AL450)/2),0)))</f>
        <v>0</v>
      </c>
      <c r="M450" s="33"/>
      <c r="N450" s="33"/>
      <c r="O450" s="33"/>
      <c r="P450" s="33"/>
      <c r="Q450" s="33"/>
      <c r="R450" s="18"/>
      <c r="S450" s="38"/>
      <c r="T450" s="38"/>
      <c r="U450" s="38"/>
      <c r="V450" s="38"/>
      <c r="W450" s="38"/>
      <c r="X450" s="38"/>
      <c r="Y450" s="38"/>
      <c r="Z450" s="38"/>
      <c r="AA450" s="38"/>
      <c r="AB450" s="38"/>
      <c r="AC450" s="38"/>
      <c r="AD450" s="38"/>
      <c r="AE450" s="38"/>
      <c r="AF450" s="38"/>
      <c r="AG450" s="38"/>
      <c r="AH450" s="38"/>
      <c r="AI450" s="38"/>
      <c r="AJ450" s="38"/>
      <c r="AK450" s="38"/>
      <c r="AL450" s="39"/>
    </row>
    <row r="451" spans="6:38">
      <c r="F451" s="27"/>
      <c r="G451" s="12"/>
      <c r="H451" s="12"/>
      <c r="I451" s="12"/>
      <c r="J451" s="12"/>
      <c r="K451" s="12"/>
      <c r="L451" s="13">
        <f>IF(K451=Lijstjes!$G$4,0,IF(AND($C$12=Lijstjes!$B$2,LEN(F451)&gt;0),14500,IF(SUM(M451:Q451)&gt;0,MIN(14500,SUM(M451:Q451,S451:AL451)/2),0)))</f>
        <v>0</v>
      </c>
      <c r="M451" s="33"/>
      <c r="N451" s="33"/>
      <c r="O451" s="33"/>
      <c r="P451" s="33"/>
      <c r="Q451" s="33"/>
      <c r="R451" s="18"/>
      <c r="S451" s="38"/>
      <c r="T451" s="38"/>
      <c r="U451" s="38"/>
      <c r="V451" s="38"/>
      <c r="W451" s="38"/>
      <c r="X451" s="38"/>
      <c r="Y451" s="38"/>
      <c r="Z451" s="38"/>
      <c r="AA451" s="38"/>
      <c r="AB451" s="38"/>
      <c r="AC451" s="38"/>
      <c r="AD451" s="38"/>
      <c r="AE451" s="38"/>
      <c r="AF451" s="38"/>
      <c r="AG451" s="38"/>
      <c r="AH451" s="38"/>
      <c r="AI451" s="38"/>
      <c r="AJ451" s="38"/>
      <c r="AK451" s="38"/>
      <c r="AL451" s="39"/>
    </row>
    <row r="452" spans="6:38">
      <c r="F452" s="27"/>
      <c r="G452" s="12"/>
      <c r="H452" s="12"/>
      <c r="I452" s="12"/>
      <c r="J452" s="12"/>
      <c r="K452" s="12"/>
      <c r="L452" s="13">
        <f>IF(K452=Lijstjes!$G$4,0,IF(AND($C$12=Lijstjes!$B$2,LEN(F452)&gt;0),14500,IF(SUM(M452:Q452)&gt;0,MIN(14500,SUM(M452:Q452,S452:AL452)/2),0)))</f>
        <v>0</v>
      </c>
      <c r="M452" s="33"/>
      <c r="N452" s="33"/>
      <c r="O452" s="33"/>
      <c r="P452" s="33"/>
      <c r="Q452" s="33"/>
      <c r="R452" s="18"/>
      <c r="S452" s="38"/>
      <c r="T452" s="38"/>
      <c r="U452" s="38"/>
      <c r="V452" s="38"/>
      <c r="W452" s="38"/>
      <c r="X452" s="38"/>
      <c r="Y452" s="38"/>
      <c r="Z452" s="38"/>
      <c r="AA452" s="38"/>
      <c r="AB452" s="38"/>
      <c r="AC452" s="38"/>
      <c r="AD452" s="38"/>
      <c r="AE452" s="38"/>
      <c r="AF452" s="38"/>
      <c r="AG452" s="38"/>
      <c r="AH452" s="38"/>
      <c r="AI452" s="38"/>
      <c r="AJ452" s="38"/>
      <c r="AK452" s="38"/>
      <c r="AL452" s="39"/>
    </row>
    <row r="453" spans="6:38">
      <c r="F453" s="27"/>
      <c r="G453" s="12"/>
      <c r="H453" s="12"/>
      <c r="I453" s="12"/>
      <c r="J453" s="12"/>
      <c r="K453" s="12"/>
      <c r="L453" s="13">
        <f>IF(K453=Lijstjes!$G$4,0,IF(AND($C$12=Lijstjes!$B$2,LEN(F453)&gt;0),14500,IF(SUM(M453:Q453)&gt;0,MIN(14500,SUM(M453:Q453,S453:AL453)/2),0)))</f>
        <v>0</v>
      </c>
      <c r="M453" s="33"/>
      <c r="N453" s="33"/>
      <c r="O453" s="33"/>
      <c r="P453" s="33"/>
      <c r="Q453" s="33"/>
      <c r="R453" s="18"/>
      <c r="S453" s="38"/>
      <c r="T453" s="38"/>
      <c r="U453" s="38"/>
      <c r="V453" s="38"/>
      <c r="W453" s="38"/>
      <c r="X453" s="38"/>
      <c r="Y453" s="38"/>
      <c r="Z453" s="38"/>
      <c r="AA453" s="38"/>
      <c r="AB453" s="38"/>
      <c r="AC453" s="38"/>
      <c r="AD453" s="38"/>
      <c r="AE453" s="38"/>
      <c r="AF453" s="38"/>
      <c r="AG453" s="38"/>
      <c r="AH453" s="38"/>
      <c r="AI453" s="38"/>
      <c r="AJ453" s="38"/>
      <c r="AK453" s="38"/>
      <c r="AL453" s="39"/>
    </row>
    <row r="454" spans="6:38">
      <c r="F454" s="27"/>
      <c r="G454" s="12"/>
      <c r="H454" s="12"/>
      <c r="I454" s="12"/>
      <c r="J454" s="12"/>
      <c r="K454" s="12"/>
      <c r="L454" s="13">
        <f>IF(K454=Lijstjes!$G$4,0,IF(AND($C$12=Lijstjes!$B$2,LEN(F454)&gt;0),14500,IF(SUM(M454:Q454)&gt;0,MIN(14500,SUM(M454:Q454,S454:AL454)/2),0)))</f>
        <v>0</v>
      </c>
      <c r="M454" s="33"/>
      <c r="N454" s="33"/>
      <c r="O454" s="33"/>
      <c r="P454" s="33"/>
      <c r="Q454" s="33"/>
      <c r="R454" s="18"/>
      <c r="S454" s="38"/>
      <c r="T454" s="38"/>
      <c r="U454" s="38"/>
      <c r="V454" s="38"/>
      <c r="W454" s="38"/>
      <c r="X454" s="38"/>
      <c r="Y454" s="38"/>
      <c r="Z454" s="38"/>
      <c r="AA454" s="38"/>
      <c r="AB454" s="38"/>
      <c r="AC454" s="38"/>
      <c r="AD454" s="38"/>
      <c r="AE454" s="38"/>
      <c r="AF454" s="38"/>
      <c r="AG454" s="38"/>
      <c r="AH454" s="38"/>
      <c r="AI454" s="38"/>
      <c r="AJ454" s="38"/>
      <c r="AK454" s="38"/>
      <c r="AL454" s="39"/>
    </row>
    <row r="455" spans="6:38">
      <c r="F455" s="27"/>
      <c r="G455" s="12"/>
      <c r="H455" s="12"/>
      <c r="I455" s="12"/>
      <c r="J455" s="12"/>
      <c r="K455" s="12"/>
      <c r="L455" s="13">
        <f>IF(K455=Lijstjes!$G$4,0,IF(AND($C$12=Lijstjes!$B$2,LEN(F455)&gt;0),14500,IF(SUM(M455:Q455)&gt;0,MIN(14500,SUM(M455:Q455,S455:AL455)/2),0)))</f>
        <v>0</v>
      </c>
      <c r="M455" s="33"/>
      <c r="N455" s="33"/>
      <c r="O455" s="33"/>
      <c r="P455" s="33"/>
      <c r="Q455" s="33"/>
      <c r="R455" s="18"/>
      <c r="S455" s="38"/>
      <c r="T455" s="38"/>
      <c r="U455" s="38"/>
      <c r="V455" s="38"/>
      <c r="W455" s="38"/>
      <c r="X455" s="38"/>
      <c r="Y455" s="38"/>
      <c r="Z455" s="38"/>
      <c r="AA455" s="38"/>
      <c r="AB455" s="38"/>
      <c r="AC455" s="38"/>
      <c r="AD455" s="38"/>
      <c r="AE455" s="38"/>
      <c r="AF455" s="38"/>
      <c r="AG455" s="38"/>
      <c r="AH455" s="38"/>
      <c r="AI455" s="38"/>
      <c r="AJ455" s="38"/>
      <c r="AK455" s="38"/>
      <c r="AL455" s="39"/>
    </row>
    <row r="456" spans="6:38">
      <c r="F456" s="27"/>
      <c r="G456" s="12"/>
      <c r="H456" s="12"/>
      <c r="I456" s="12"/>
      <c r="J456" s="12"/>
      <c r="K456" s="12"/>
      <c r="L456" s="13">
        <f>IF(K456=Lijstjes!$G$4,0,IF(AND($C$12=Lijstjes!$B$2,LEN(F456)&gt;0),14500,IF(SUM(M456:Q456)&gt;0,MIN(14500,SUM(M456:Q456,S456:AL456)/2),0)))</f>
        <v>0</v>
      </c>
      <c r="M456" s="33"/>
      <c r="N456" s="33"/>
      <c r="O456" s="33"/>
      <c r="P456" s="33"/>
      <c r="Q456" s="33"/>
      <c r="R456" s="18"/>
      <c r="S456" s="38"/>
      <c r="T456" s="38"/>
      <c r="U456" s="38"/>
      <c r="V456" s="38"/>
      <c r="W456" s="38"/>
      <c r="X456" s="38"/>
      <c r="Y456" s="38"/>
      <c r="Z456" s="38"/>
      <c r="AA456" s="38"/>
      <c r="AB456" s="38"/>
      <c r="AC456" s="38"/>
      <c r="AD456" s="38"/>
      <c r="AE456" s="38"/>
      <c r="AF456" s="38"/>
      <c r="AG456" s="38"/>
      <c r="AH456" s="38"/>
      <c r="AI456" s="38"/>
      <c r="AJ456" s="38"/>
      <c r="AK456" s="38"/>
      <c r="AL456" s="39"/>
    </row>
    <row r="457" spans="6:38">
      <c r="F457" s="27"/>
      <c r="G457" s="12"/>
      <c r="H457" s="12"/>
      <c r="I457" s="12"/>
      <c r="J457" s="12"/>
      <c r="K457" s="12"/>
      <c r="L457" s="13">
        <f>IF(K457=Lijstjes!$G$4,0,IF(AND($C$12=Lijstjes!$B$2,LEN(F457)&gt;0),14500,IF(SUM(M457:Q457)&gt;0,MIN(14500,SUM(M457:Q457,S457:AL457)/2),0)))</f>
        <v>0</v>
      </c>
      <c r="M457" s="33"/>
      <c r="N457" s="33"/>
      <c r="O457" s="33"/>
      <c r="P457" s="33"/>
      <c r="Q457" s="33"/>
      <c r="R457" s="18"/>
      <c r="S457" s="38"/>
      <c r="T457" s="38"/>
      <c r="U457" s="38"/>
      <c r="V457" s="38"/>
      <c r="W457" s="38"/>
      <c r="X457" s="38"/>
      <c r="Y457" s="38"/>
      <c r="Z457" s="38"/>
      <c r="AA457" s="38"/>
      <c r="AB457" s="38"/>
      <c r="AC457" s="38"/>
      <c r="AD457" s="38"/>
      <c r="AE457" s="38"/>
      <c r="AF457" s="38"/>
      <c r="AG457" s="38"/>
      <c r="AH457" s="38"/>
      <c r="AI457" s="38"/>
      <c r="AJ457" s="38"/>
      <c r="AK457" s="38"/>
      <c r="AL457" s="39"/>
    </row>
    <row r="458" spans="6:38">
      <c r="F458" s="27"/>
      <c r="G458" s="12"/>
      <c r="H458" s="12"/>
      <c r="I458" s="12"/>
      <c r="J458" s="12"/>
      <c r="K458" s="12"/>
      <c r="L458" s="13">
        <f>IF(K458=Lijstjes!$G$4,0,IF(AND($C$12=Lijstjes!$B$2,LEN(F458)&gt;0),14500,IF(SUM(M458:Q458)&gt;0,MIN(14500,SUM(M458:Q458,S458:AL458)/2),0)))</f>
        <v>0</v>
      </c>
      <c r="M458" s="33"/>
      <c r="N458" s="33"/>
      <c r="O458" s="33"/>
      <c r="P458" s="33"/>
      <c r="Q458" s="33"/>
      <c r="R458" s="18"/>
      <c r="S458" s="38"/>
      <c r="T458" s="38"/>
      <c r="U458" s="38"/>
      <c r="V458" s="38"/>
      <c r="W458" s="38"/>
      <c r="X458" s="38"/>
      <c r="Y458" s="38"/>
      <c r="Z458" s="38"/>
      <c r="AA458" s="38"/>
      <c r="AB458" s="38"/>
      <c r="AC458" s="38"/>
      <c r="AD458" s="38"/>
      <c r="AE458" s="38"/>
      <c r="AF458" s="38"/>
      <c r="AG458" s="38"/>
      <c r="AH458" s="38"/>
      <c r="AI458" s="38"/>
      <c r="AJ458" s="38"/>
      <c r="AK458" s="38"/>
      <c r="AL458" s="39"/>
    </row>
    <row r="459" spans="6:38">
      <c r="F459" s="27"/>
      <c r="G459" s="12"/>
      <c r="H459" s="12"/>
      <c r="I459" s="12"/>
      <c r="J459" s="12"/>
      <c r="K459" s="12"/>
      <c r="L459" s="13">
        <f>IF(K459=Lijstjes!$G$4,0,IF(AND($C$12=Lijstjes!$B$2,LEN(F459)&gt;0),14500,IF(SUM(M459:Q459)&gt;0,MIN(14500,SUM(M459:Q459,S459:AL459)/2),0)))</f>
        <v>0</v>
      </c>
      <c r="M459" s="33"/>
      <c r="N459" s="33"/>
      <c r="O459" s="33"/>
      <c r="P459" s="33"/>
      <c r="Q459" s="33"/>
      <c r="R459" s="18"/>
      <c r="S459" s="38"/>
      <c r="T459" s="38"/>
      <c r="U459" s="38"/>
      <c r="V459" s="38"/>
      <c r="W459" s="38"/>
      <c r="X459" s="38"/>
      <c r="Y459" s="38"/>
      <c r="Z459" s="38"/>
      <c r="AA459" s="38"/>
      <c r="AB459" s="38"/>
      <c r="AC459" s="38"/>
      <c r="AD459" s="38"/>
      <c r="AE459" s="38"/>
      <c r="AF459" s="38"/>
      <c r="AG459" s="38"/>
      <c r="AH459" s="38"/>
      <c r="AI459" s="38"/>
      <c r="AJ459" s="38"/>
      <c r="AK459" s="38"/>
      <c r="AL459" s="39"/>
    </row>
    <row r="460" spans="6:38">
      <c r="F460" s="27"/>
      <c r="G460" s="12"/>
      <c r="H460" s="12"/>
      <c r="I460" s="12"/>
      <c r="J460" s="12"/>
      <c r="K460" s="12"/>
      <c r="L460" s="13">
        <f>IF(K460=Lijstjes!$G$4,0,IF(AND($C$12=Lijstjes!$B$2,LEN(F460)&gt;0),14500,IF(SUM(M460:Q460)&gt;0,MIN(14500,SUM(M460:Q460,S460:AL460)/2),0)))</f>
        <v>0</v>
      </c>
      <c r="M460" s="33"/>
      <c r="N460" s="33"/>
      <c r="O460" s="33"/>
      <c r="P460" s="33"/>
      <c r="Q460" s="33"/>
      <c r="R460" s="18"/>
      <c r="S460" s="38"/>
      <c r="T460" s="38"/>
      <c r="U460" s="38"/>
      <c r="V460" s="38"/>
      <c r="W460" s="38"/>
      <c r="X460" s="38"/>
      <c r="Y460" s="38"/>
      <c r="Z460" s="38"/>
      <c r="AA460" s="38"/>
      <c r="AB460" s="38"/>
      <c r="AC460" s="38"/>
      <c r="AD460" s="38"/>
      <c r="AE460" s="38"/>
      <c r="AF460" s="38"/>
      <c r="AG460" s="38"/>
      <c r="AH460" s="38"/>
      <c r="AI460" s="38"/>
      <c r="AJ460" s="38"/>
      <c r="AK460" s="38"/>
      <c r="AL460" s="39"/>
    </row>
    <row r="461" spans="6:38">
      <c r="F461" s="27"/>
      <c r="G461" s="12"/>
      <c r="H461" s="12"/>
      <c r="I461" s="12"/>
      <c r="J461" s="12"/>
      <c r="K461" s="12"/>
      <c r="L461" s="13">
        <f>IF(K461=Lijstjes!$G$4,0,IF(AND($C$12=Lijstjes!$B$2,LEN(F461)&gt;0),14500,IF(SUM(M461:Q461)&gt;0,MIN(14500,SUM(M461:Q461,S461:AL461)/2),0)))</f>
        <v>0</v>
      </c>
      <c r="M461" s="33"/>
      <c r="N461" s="33"/>
      <c r="O461" s="33"/>
      <c r="P461" s="33"/>
      <c r="Q461" s="33"/>
      <c r="R461" s="18"/>
      <c r="S461" s="38"/>
      <c r="T461" s="38"/>
      <c r="U461" s="38"/>
      <c r="V461" s="38"/>
      <c r="W461" s="38"/>
      <c r="X461" s="38"/>
      <c r="Y461" s="38"/>
      <c r="Z461" s="38"/>
      <c r="AA461" s="38"/>
      <c r="AB461" s="38"/>
      <c r="AC461" s="38"/>
      <c r="AD461" s="38"/>
      <c r="AE461" s="38"/>
      <c r="AF461" s="38"/>
      <c r="AG461" s="38"/>
      <c r="AH461" s="38"/>
      <c r="AI461" s="38"/>
      <c r="AJ461" s="38"/>
      <c r="AK461" s="38"/>
      <c r="AL461" s="39"/>
    </row>
    <row r="462" spans="6:38">
      <c r="F462" s="27"/>
      <c r="G462" s="12"/>
      <c r="H462" s="12"/>
      <c r="I462" s="12"/>
      <c r="J462" s="12"/>
      <c r="K462" s="12"/>
      <c r="L462" s="13">
        <f>IF(K462=Lijstjes!$G$4,0,IF(AND($C$12=Lijstjes!$B$2,LEN(F462)&gt;0),14500,IF(SUM(M462:Q462)&gt;0,MIN(14500,SUM(M462:Q462,S462:AL462)/2),0)))</f>
        <v>0</v>
      </c>
      <c r="M462" s="33"/>
      <c r="N462" s="33"/>
      <c r="O462" s="33"/>
      <c r="P462" s="33"/>
      <c r="Q462" s="33"/>
      <c r="R462" s="18"/>
      <c r="S462" s="38"/>
      <c r="T462" s="38"/>
      <c r="U462" s="38"/>
      <c r="V462" s="38"/>
      <c r="W462" s="38"/>
      <c r="X462" s="38"/>
      <c r="Y462" s="38"/>
      <c r="Z462" s="38"/>
      <c r="AA462" s="38"/>
      <c r="AB462" s="38"/>
      <c r="AC462" s="38"/>
      <c r="AD462" s="38"/>
      <c r="AE462" s="38"/>
      <c r="AF462" s="38"/>
      <c r="AG462" s="38"/>
      <c r="AH462" s="38"/>
      <c r="AI462" s="38"/>
      <c r="AJ462" s="38"/>
      <c r="AK462" s="38"/>
      <c r="AL462" s="39"/>
    </row>
    <row r="463" spans="6:38">
      <c r="F463" s="27"/>
      <c r="G463" s="12"/>
      <c r="H463" s="12"/>
      <c r="I463" s="12"/>
      <c r="J463" s="12"/>
      <c r="K463" s="12"/>
      <c r="L463" s="13">
        <f>IF(K463=Lijstjes!$G$4,0,IF(AND($C$12=Lijstjes!$B$2,LEN(F463)&gt;0),14500,IF(SUM(M463:Q463)&gt;0,MIN(14500,SUM(M463:Q463,S463:AL463)/2),0)))</f>
        <v>0</v>
      </c>
      <c r="M463" s="33"/>
      <c r="N463" s="33"/>
      <c r="O463" s="33"/>
      <c r="P463" s="33"/>
      <c r="Q463" s="33"/>
      <c r="R463" s="18"/>
      <c r="S463" s="38"/>
      <c r="T463" s="38"/>
      <c r="U463" s="38"/>
      <c r="V463" s="38"/>
      <c r="W463" s="38"/>
      <c r="X463" s="38"/>
      <c r="Y463" s="38"/>
      <c r="Z463" s="38"/>
      <c r="AA463" s="38"/>
      <c r="AB463" s="38"/>
      <c r="AC463" s="38"/>
      <c r="AD463" s="38"/>
      <c r="AE463" s="38"/>
      <c r="AF463" s="38"/>
      <c r="AG463" s="38"/>
      <c r="AH463" s="38"/>
      <c r="AI463" s="38"/>
      <c r="AJ463" s="38"/>
      <c r="AK463" s="38"/>
      <c r="AL463" s="39"/>
    </row>
    <row r="464" spans="6:38">
      <c r="F464" s="27"/>
      <c r="G464" s="12"/>
      <c r="H464" s="12"/>
      <c r="I464" s="12"/>
      <c r="J464" s="12"/>
      <c r="K464" s="12"/>
      <c r="L464" s="13">
        <f>IF(K464=Lijstjes!$G$4,0,IF(AND($C$12=Lijstjes!$B$2,LEN(F464)&gt;0),14500,IF(SUM(M464:Q464)&gt;0,MIN(14500,SUM(M464:Q464,S464:AL464)/2),0)))</f>
        <v>0</v>
      </c>
      <c r="M464" s="33"/>
      <c r="N464" s="33"/>
      <c r="O464" s="33"/>
      <c r="P464" s="33"/>
      <c r="Q464" s="33"/>
      <c r="R464" s="18"/>
      <c r="S464" s="38"/>
      <c r="T464" s="38"/>
      <c r="U464" s="38"/>
      <c r="V464" s="38"/>
      <c r="W464" s="38"/>
      <c r="X464" s="38"/>
      <c r="Y464" s="38"/>
      <c r="Z464" s="38"/>
      <c r="AA464" s="38"/>
      <c r="AB464" s="38"/>
      <c r="AC464" s="38"/>
      <c r="AD464" s="38"/>
      <c r="AE464" s="38"/>
      <c r="AF464" s="38"/>
      <c r="AG464" s="38"/>
      <c r="AH464" s="38"/>
      <c r="AI464" s="38"/>
      <c r="AJ464" s="38"/>
      <c r="AK464" s="38"/>
      <c r="AL464" s="39"/>
    </row>
    <row r="465" spans="6:38">
      <c r="F465" s="27"/>
      <c r="G465" s="12"/>
      <c r="H465" s="12"/>
      <c r="I465" s="12"/>
      <c r="J465" s="12"/>
      <c r="K465" s="12"/>
      <c r="L465" s="13">
        <f>IF(K465=Lijstjes!$G$4,0,IF(AND($C$12=Lijstjes!$B$2,LEN(F465)&gt;0),14500,IF(SUM(M465:Q465)&gt;0,MIN(14500,SUM(M465:Q465,S465:AL465)/2),0)))</f>
        <v>0</v>
      </c>
      <c r="M465" s="33"/>
      <c r="N465" s="33"/>
      <c r="O465" s="33"/>
      <c r="P465" s="33"/>
      <c r="Q465" s="33"/>
      <c r="R465" s="18"/>
      <c r="S465" s="38"/>
      <c r="T465" s="38"/>
      <c r="U465" s="38"/>
      <c r="V465" s="38"/>
      <c r="W465" s="38"/>
      <c r="X465" s="38"/>
      <c r="Y465" s="38"/>
      <c r="Z465" s="38"/>
      <c r="AA465" s="38"/>
      <c r="AB465" s="38"/>
      <c r="AC465" s="38"/>
      <c r="AD465" s="38"/>
      <c r="AE465" s="38"/>
      <c r="AF465" s="38"/>
      <c r="AG465" s="38"/>
      <c r="AH465" s="38"/>
      <c r="AI465" s="38"/>
      <c r="AJ465" s="38"/>
      <c r="AK465" s="38"/>
      <c r="AL465" s="39"/>
    </row>
    <row r="466" spans="6:38">
      <c r="F466" s="27"/>
      <c r="G466" s="12"/>
      <c r="H466" s="12"/>
      <c r="I466" s="12"/>
      <c r="J466" s="12"/>
      <c r="K466" s="12"/>
      <c r="L466" s="13">
        <f>IF(K466=Lijstjes!$G$4,0,IF(AND($C$12=Lijstjes!$B$2,LEN(F466)&gt;0),14500,IF(SUM(M466:Q466)&gt;0,MIN(14500,SUM(M466:Q466,S466:AL466)/2),0)))</f>
        <v>0</v>
      </c>
      <c r="M466" s="33"/>
      <c r="N466" s="33"/>
      <c r="O466" s="33"/>
      <c r="P466" s="33"/>
      <c r="Q466" s="33"/>
      <c r="R466" s="18"/>
      <c r="S466" s="38"/>
      <c r="T466" s="38"/>
      <c r="U466" s="38"/>
      <c r="V466" s="38"/>
      <c r="W466" s="38"/>
      <c r="X466" s="38"/>
      <c r="Y466" s="38"/>
      <c r="Z466" s="38"/>
      <c r="AA466" s="38"/>
      <c r="AB466" s="38"/>
      <c r="AC466" s="38"/>
      <c r="AD466" s="38"/>
      <c r="AE466" s="38"/>
      <c r="AF466" s="38"/>
      <c r="AG466" s="38"/>
      <c r="AH466" s="38"/>
      <c r="AI466" s="38"/>
      <c r="AJ466" s="38"/>
      <c r="AK466" s="38"/>
      <c r="AL466" s="39"/>
    </row>
    <row r="467" spans="6:38">
      <c r="F467" s="27"/>
      <c r="G467" s="12"/>
      <c r="H467" s="12"/>
      <c r="I467" s="12"/>
      <c r="J467" s="12"/>
      <c r="K467" s="12"/>
      <c r="L467" s="13">
        <f>IF(K467=Lijstjes!$G$4,0,IF(AND($C$12=Lijstjes!$B$2,LEN(F467)&gt;0),14500,IF(SUM(M467:Q467)&gt;0,MIN(14500,SUM(M467:Q467,S467:AL467)/2),0)))</f>
        <v>0</v>
      </c>
      <c r="M467" s="33"/>
      <c r="N467" s="33"/>
      <c r="O467" s="33"/>
      <c r="P467" s="33"/>
      <c r="Q467" s="33"/>
      <c r="R467" s="18"/>
      <c r="S467" s="38"/>
      <c r="T467" s="38"/>
      <c r="U467" s="38"/>
      <c r="V467" s="38"/>
      <c r="W467" s="38"/>
      <c r="X467" s="38"/>
      <c r="Y467" s="38"/>
      <c r="Z467" s="38"/>
      <c r="AA467" s="38"/>
      <c r="AB467" s="38"/>
      <c r="AC467" s="38"/>
      <c r="AD467" s="38"/>
      <c r="AE467" s="38"/>
      <c r="AF467" s="38"/>
      <c r="AG467" s="38"/>
      <c r="AH467" s="38"/>
      <c r="AI467" s="38"/>
      <c r="AJ467" s="38"/>
      <c r="AK467" s="38"/>
      <c r="AL467" s="39"/>
    </row>
    <row r="468" spans="6:38">
      <c r="F468" s="27"/>
      <c r="G468" s="12"/>
      <c r="H468" s="12"/>
      <c r="I468" s="12"/>
      <c r="J468" s="12"/>
      <c r="K468" s="12"/>
      <c r="L468" s="13">
        <f>IF(K468=Lijstjes!$G$4,0,IF(AND($C$12=Lijstjes!$B$2,LEN(F468)&gt;0),14500,IF(SUM(M468:Q468)&gt;0,MIN(14500,SUM(M468:Q468,S468:AL468)/2),0)))</f>
        <v>0</v>
      </c>
      <c r="M468" s="33"/>
      <c r="N468" s="33"/>
      <c r="O468" s="33"/>
      <c r="P468" s="33"/>
      <c r="Q468" s="33"/>
      <c r="R468" s="18"/>
      <c r="S468" s="38"/>
      <c r="T468" s="38"/>
      <c r="U468" s="38"/>
      <c r="V468" s="38"/>
      <c r="W468" s="38"/>
      <c r="X468" s="38"/>
      <c r="Y468" s="38"/>
      <c r="Z468" s="38"/>
      <c r="AA468" s="38"/>
      <c r="AB468" s="38"/>
      <c r="AC468" s="38"/>
      <c r="AD468" s="38"/>
      <c r="AE468" s="38"/>
      <c r="AF468" s="38"/>
      <c r="AG468" s="38"/>
      <c r="AH468" s="38"/>
      <c r="AI468" s="38"/>
      <c r="AJ468" s="38"/>
      <c r="AK468" s="38"/>
      <c r="AL468" s="39"/>
    </row>
    <row r="469" spans="6:38">
      <c r="F469" s="27"/>
      <c r="G469" s="12"/>
      <c r="H469" s="12"/>
      <c r="I469" s="12"/>
      <c r="J469" s="12"/>
      <c r="K469" s="12"/>
      <c r="L469" s="13">
        <f>IF(K469=Lijstjes!$G$4,0,IF(AND($C$12=Lijstjes!$B$2,LEN(F469)&gt;0),14500,IF(SUM(M469:Q469)&gt;0,MIN(14500,SUM(M469:Q469,S469:AL469)/2),0)))</f>
        <v>0</v>
      </c>
      <c r="M469" s="33"/>
      <c r="N469" s="33"/>
      <c r="O469" s="33"/>
      <c r="P469" s="33"/>
      <c r="Q469" s="33"/>
      <c r="R469" s="18"/>
      <c r="S469" s="38"/>
      <c r="T469" s="38"/>
      <c r="U469" s="38"/>
      <c r="V469" s="38"/>
      <c r="W469" s="38"/>
      <c r="X469" s="38"/>
      <c r="Y469" s="38"/>
      <c r="Z469" s="38"/>
      <c r="AA469" s="38"/>
      <c r="AB469" s="38"/>
      <c r="AC469" s="38"/>
      <c r="AD469" s="38"/>
      <c r="AE469" s="38"/>
      <c r="AF469" s="38"/>
      <c r="AG469" s="38"/>
      <c r="AH469" s="38"/>
      <c r="AI469" s="38"/>
      <c r="AJ469" s="38"/>
      <c r="AK469" s="38"/>
      <c r="AL469" s="39"/>
    </row>
    <row r="470" spans="6:38">
      <c r="F470" s="27"/>
      <c r="G470" s="12"/>
      <c r="H470" s="12"/>
      <c r="I470" s="12"/>
      <c r="J470" s="12"/>
      <c r="K470" s="12"/>
      <c r="L470" s="13">
        <f>IF(K470=Lijstjes!$G$4,0,IF(AND($C$12=Lijstjes!$B$2,LEN(F470)&gt;0),14500,IF(SUM(M470:Q470)&gt;0,MIN(14500,SUM(M470:Q470,S470:AL470)/2),0)))</f>
        <v>0</v>
      </c>
      <c r="M470" s="33"/>
      <c r="N470" s="33"/>
      <c r="O470" s="33"/>
      <c r="P470" s="33"/>
      <c r="Q470" s="33"/>
      <c r="R470" s="18"/>
      <c r="S470" s="38"/>
      <c r="T470" s="38"/>
      <c r="U470" s="38"/>
      <c r="V470" s="38"/>
      <c r="W470" s="38"/>
      <c r="X470" s="38"/>
      <c r="Y470" s="38"/>
      <c r="Z470" s="38"/>
      <c r="AA470" s="38"/>
      <c r="AB470" s="38"/>
      <c r="AC470" s="38"/>
      <c r="AD470" s="38"/>
      <c r="AE470" s="38"/>
      <c r="AF470" s="38"/>
      <c r="AG470" s="38"/>
      <c r="AH470" s="38"/>
      <c r="AI470" s="38"/>
      <c r="AJ470" s="38"/>
      <c r="AK470" s="38"/>
      <c r="AL470" s="39"/>
    </row>
    <row r="471" spans="6:38">
      <c r="F471" s="27"/>
      <c r="G471" s="12"/>
      <c r="H471" s="12"/>
      <c r="I471" s="12"/>
      <c r="J471" s="12"/>
      <c r="K471" s="12"/>
      <c r="L471" s="13">
        <f>IF(K471=Lijstjes!$G$4,0,IF(AND($C$12=Lijstjes!$B$2,LEN(F471)&gt;0),14500,IF(SUM(M471:Q471)&gt;0,MIN(14500,SUM(M471:Q471,S471:AL471)/2),0)))</f>
        <v>0</v>
      </c>
      <c r="M471" s="33"/>
      <c r="N471" s="33"/>
      <c r="O471" s="33"/>
      <c r="P471" s="33"/>
      <c r="Q471" s="33"/>
      <c r="R471" s="18"/>
      <c r="S471" s="38"/>
      <c r="T471" s="38"/>
      <c r="U471" s="38"/>
      <c r="V471" s="38"/>
      <c r="W471" s="38"/>
      <c r="X471" s="38"/>
      <c r="Y471" s="38"/>
      <c r="Z471" s="38"/>
      <c r="AA471" s="38"/>
      <c r="AB471" s="38"/>
      <c r="AC471" s="38"/>
      <c r="AD471" s="38"/>
      <c r="AE471" s="38"/>
      <c r="AF471" s="38"/>
      <c r="AG471" s="38"/>
      <c r="AH471" s="38"/>
      <c r="AI471" s="38"/>
      <c r="AJ471" s="38"/>
      <c r="AK471" s="38"/>
      <c r="AL471" s="39"/>
    </row>
    <row r="472" spans="6:38">
      <c r="F472" s="27"/>
      <c r="G472" s="12"/>
      <c r="H472" s="12"/>
      <c r="I472" s="12"/>
      <c r="J472" s="12"/>
      <c r="K472" s="12"/>
      <c r="L472" s="13">
        <f>IF(K472=Lijstjes!$G$4,0,IF(AND($C$12=Lijstjes!$B$2,LEN(F472)&gt;0),14500,IF(SUM(M472:Q472)&gt;0,MIN(14500,SUM(M472:Q472,S472:AL472)/2),0)))</f>
        <v>0</v>
      </c>
      <c r="M472" s="33"/>
      <c r="N472" s="33"/>
      <c r="O472" s="33"/>
      <c r="P472" s="33"/>
      <c r="Q472" s="33"/>
      <c r="R472" s="18"/>
      <c r="S472" s="38"/>
      <c r="T472" s="38"/>
      <c r="U472" s="38"/>
      <c r="V472" s="38"/>
      <c r="W472" s="38"/>
      <c r="X472" s="38"/>
      <c r="Y472" s="38"/>
      <c r="Z472" s="38"/>
      <c r="AA472" s="38"/>
      <c r="AB472" s="38"/>
      <c r="AC472" s="38"/>
      <c r="AD472" s="38"/>
      <c r="AE472" s="38"/>
      <c r="AF472" s="38"/>
      <c r="AG472" s="38"/>
      <c r="AH472" s="38"/>
      <c r="AI472" s="38"/>
      <c r="AJ472" s="38"/>
      <c r="AK472" s="38"/>
      <c r="AL472" s="39"/>
    </row>
    <row r="473" spans="6:38">
      <c r="F473" s="27"/>
      <c r="G473" s="12"/>
      <c r="H473" s="12"/>
      <c r="I473" s="12"/>
      <c r="J473" s="12"/>
      <c r="K473" s="12"/>
      <c r="L473" s="13">
        <f>IF(K473=Lijstjes!$G$4,0,IF(AND($C$12=Lijstjes!$B$2,LEN(F473)&gt;0),14500,IF(SUM(M473:Q473)&gt;0,MIN(14500,SUM(M473:Q473,S473:AL473)/2),0)))</f>
        <v>0</v>
      </c>
      <c r="M473" s="33"/>
      <c r="N473" s="33"/>
      <c r="O473" s="33"/>
      <c r="P473" s="33"/>
      <c r="Q473" s="33"/>
      <c r="R473" s="18"/>
      <c r="S473" s="38"/>
      <c r="T473" s="38"/>
      <c r="U473" s="38"/>
      <c r="V473" s="38"/>
      <c r="W473" s="38"/>
      <c r="X473" s="38"/>
      <c r="Y473" s="38"/>
      <c r="Z473" s="38"/>
      <c r="AA473" s="38"/>
      <c r="AB473" s="38"/>
      <c r="AC473" s="38"/>
      <c r="AD473" s="38"/>
      <c r="AE473" s="38"/>
      <c r="AF473" s="38"/>
      <c r="AG473" s="38"/>
      <c r="AH473" s="38"/>
      <c r="AI473" s="38"/>
      <c r="AJ473" s="38"/>
      <c r="AK473" s="38"/>
      <c r="AL473" s="39"/>
    </row>
    <row r="474" spans="6:38">
      <c r="F474" s="27"/>
      <c r="G474" s="12"/>
      <c r="H474" s="12"/>
      <c r="I474" s="12"/>
      <c r="J474" s="12"/>
      <c r="K474" s="12"/>
      <c r="L474" s="13">
        <f>IF(K474=Lijstjes!$G$4,0,IF(AND($C$12=Lijstjes!$B$2,LEN(F474)&gt;0),14500,IF(SUM(M474:Q474)&gt;0,MIN(14500,SUM(M474:Q474,S474:AL474)/2),0)))</f>
        <v>0</v>
      </c>
      <c r="M474" s="33"/>
      <c r="N474" s="33"/>
      <c r="O474" s="33"/>
      <c r="P474" s="33"/>
      <c r="Q474" s="33"/>
      <c r="R474" s="18"/>
      <c r="S474" s="38"/>
      <c r="T474" s="38"/>
      <c r="U474" s="38"/>
      <c r="V474" s="38"/>
      <c r="W474" s="38"/>
      <c r="X474" s="38"/>
      <c r="Y474" s="38"/>
      <c r="Z474" s="38"/>
      <c r="AA474" s="38"/>
      <c r="AB474" s="38"/>
      <c r="AC474" s="38"/>
      <c r="AD474" s="38"/>
      <c r="AE474" s="38"/>
      <c r="AF474" s="38"/>
      <c r="AG474" s="38"/>
      <c r="AH474" s="38"/>
      <c r="AI474" s="38"/>
      <c r="AJ474" s="38"/>
      <c r="AK474" s="38"/>
      <c r="AL474" s="39"/>
    </row>
    <row r="475" spans="6:38">
      <c r="F475" s="27"/>
      <c r="G475" s="12"/>
      <c r="H475" s="12"/>
      <c r="I475" s="12"/>
      <c r="J475" s="12"/>
      <c r="K475" s="12"/>
      <c r="L475" s="13">
        <f>IF(K475=Lijstjes!$G$4,0,IF(AND($C$12=Lijstjes!$B$2,LEN(F475)&gt;0),14500,IF(SUM(M475:Q475)&gt;0,MIN(14500,SUM(M475:Q475,S475:AL475)/2),0)))</f>
        <v>0</v>
      </c>
      <c r="M475" s="33"/>
      <c r="N475" s="33"/>
      <c r="O475" s="33"/>
      <c r="P475" s="33"/>
      <c r="Q475" s="33"/>
      <c r="R475" s="18"/>
      <c r="S475" s="38"/>
      <c r="T475" s="38"/>
      <c r="U475" s="38"/>
      <c r="V475" s="38"/>
      <c r="W475" s="38"/>
      <c r="X475" s="38"/>
      <c r="Y475" s="38"/>
      <c r="Z475" s="38"/>
      <c r="AA475" s="38"/>
      <c r="AB475" s="38"/>
      <c r="AC475" s="38"/>
      <c r="AD475" s="38"/>
      <c r="AE475" s="38"/>
      <c r="AF475" s="38"/>
      <c r="AG475" s="38"/>
      <c r="AH475" s="38"/>
      <c r="AI475" s="38"/>
      <c r="AJ475" s="38"/>
      <c r="AK475" s="38"/>
      <c r="AL475" s="39"/>
    </row>
    <row r="476" spans="6:38">
      <c r="F476" s="27"/>
      <c r="G476" s="12"/>
      <c r="H476" s="12"/>
      <c r="I476" s="12"/>
      <c r="J476" s="12"/>
      <c r="K476" s="12"/>
      <c r="L476" s="13">
        <f>IF(K476=Lijstjes!$G$4,0,IF(AND($C$12=Lijstjes!$B$2,LEN(F476)&gt;0),14500,IF(SUM(M476:Q476)&gt;0,MIN(14500,SUM(M476:Q476,S476:AL476)/2),0)))</f>
        <v>0</v>
      </c>
      <c r="M476" s="33"/>
      <c r="N476" s="33"/>
      <c r="O476" s="33"/>
      <c r="P476" s="33"/>
      <c r="Q476" s="33"/>
      <c r="R476" s="18"/>
      <c r="S476" s="38"/>
      <c r="T476" s="38"/>
      <c r="U476" s="38"/>
      <c r="V476" s="38"/>
      <c r="W476" s="38"/>
      <c r="X476" s="38"/>
      <c r="Y476" s="38"/>
      <c r="Z476" s="38"/>
      <c r="AA476" s="38"/>
      <c r="AB476" s="38"/>
      <c r="AC476" s="38"/>
      <c r="AD476" s="38"/>
      <c r="AE476" s="38"/>
      <c r="AF476" s="38"/>
      <c r="AG476" s="38"/>
      <c r="AH476" s="38"/>
      <c r="AI476" s="38"/>
      <c r="AJ476" s="38"/>
      <c r="AK476" s="38"/>
      <c r="AL476" s="39"/>
    </row>
    <row r="477" spans="6:38">
      <c r="F477" s="27"/>
      <c r="G477" s="12"/>
      <c r="H477" s="12"/>
      <c r="I477" s="12"/>
      <c r="J477" s="12"/>
      <c r="K477" s="12"/>
      <c r="L477" s="13">
        <f>IF(K477=Lijstjes!$G$4,0,IF(AND($C$12=Lijstjes!$B$2,LEN(F477)&gt;0),14500,IF(SUM(M477:Q477)&gt;0,MIN(14500,SUM(M477:Q477,S477:AL477)/2),0)))</f>
        <v>0</v>
      </c>
      <c r="M477" s="33"/>
      <c r="N477" s="33"/>
      <c r="O477" s="33"/>
      <c r="P477" s="33"/>
      <c r="Q477" s="33"/>
      <c r="R477" s="18"/>
      <c r="S477" s="38"/>
      <c r="T477" s="38"/>
      <c r="U477" s="38"/>
      <c r="V477" s="38"/>
      <c r="W477" s="38"/>
      <c r="X477" s="38"/>
      <c r="Y477" s="38"/>
      <c r="Z477" s="38"/>
      <c r="AA477" s="38"/>
      <c r="AB477" s="38"/>
      <c r="AC477" s="38"/>
      <c r="AD477" s="38"/>
      <c r="AE477" s="38"/>
      <c r="AF477" s="38"/>
      <c r="AG477" s="38"/>
      <c r="AH477" s="38"/>
      <c r="AI477" s="38"/>
      <c r="AJ477" s="38"/>
      <c r="AK477" s="38"/>
      <c r="AL477" s="39"/>
    </row>
    <row r="478" spans="6:38">
      <c r="F478" s="27"/>
      <c r="G478" s="12"/>
      <c r="H478" s="12"/>
      <c r="I478" s="12"/>
      <c r="J478" s="12"/>
      <c r="K478" s="12"/>
      <c r="L478" s="13">
        <f>IF(K478=Lijstjes!$G$4,0,IF(AND($C$12=Lijstjes!$B$2,LEN(F478)&gt;0),14500,IF(SUM(M478:Q478)&gt;0,MIN(14500,SUM(M478:Q478,S478:AL478)/2),0)))</f>
        <v>0</v>
      </c>
      <c r="M478" s="33"/>
      <c r="N478" s="33"/>
      <c r="O478" s="33"/>
      <c r="P478" s="33"/>
      <c r="Q478" s="33"/>
      <c r="R478" s="18"/>
      <c r="S478" s="38"/>
      <c r="T478" s="38"/>
      <c r="U478" s="38"/>
      <c r="V478" s="38"/>
      <c r="W478" s="38"/>
      <c r="X478" s="38"/>
      <c r="Y478" s="38"/>
      <c r="Z478" s="38"/>
      <c r="AA478" s="38"/>
      <c r="AB478" s="38"/>
      <c r="AC478" s="38"/>
      <c r="AD478" s="38"/>
      <c r="AE478" s="38"/>
      <c r="AF478" s="38"/>
      <c r="AG478" s="38"/>
      <c r="AH478" s="38"/>
      <c r="AI478" s="38"/>
      <c r="AJ478" s="38"/>
      <c r="AK478" s="38"/>
      <c r="AL478" s="39"/>
    </row>
    <row r="479" spans="6:38">
      <c r="F479" s="27"/>
      <c r="G479" s="12"/>
      <c r="H479" s="12"/>
      <c r="I479" s="12"/>
      <c r="J479" s="12"/>
      <c r="K479" s="12"/>
      <c r="L479" s="13">
        <f>IF(K479=Lijstjes!$G$4,0,IF(AND($C$12=Lijstjes!$B$2,LEN(F479)&gt;0),14500,IF(SUM(M479:Q479)&gt;0,MIN(14500,SUM(M479:Q479,S479:AL479)/2),0)))</f>
        <v>0</v>
      </c>
      <c r="M479" s="33"/>
      <c r="N479" s="33"/>
      <c r="O479" s="33"/>
      <c r="P479" s="33"/>
      <c r="Q479" s="33"/>
      <c r="R479" s="18"/>
      <c r="S479" s="38"/>
      <c r="T479" s="38"/>
      <c r="U479" s="38"/>
      <c r="V479" s="38"/>
      <c r="W479" s="38"/>
      <c r="X479" s="38"/>
      <c r="Y479" s="38"/>
      <c r="Z479" s="38"/>
      <c r="AA479" s="38"/>
      <c r="AB479" s="38"/>
      <c r="AC479" s="38"/>
      <c r="AD479" s="38"/>
      <c r="AE479" s="38"/>
      <c r="AF479" s="38"/>
      <c r="AG479" s="38"/>
      <c r="AH479" s="38"/>
      <c r="AI479" s="38"/>
      <c r="AJ479" s="38"/>
      <c r="AK479" s="38"/>
      <c r="AL479" s="39"/>
    </row>
    <row r="480" spans="6:38">
      <c r="F480" s="27"/>
      <c r="G480" s="12"/>
      <c r="H480" s="12"/>
      <c r="I480" s="12"/>
      <c r="J480" s="12"/>
      <c r="K480" s="12"/>
      <c r="L480" s="13">
        <f>IF(K480=Lijstjes!$G$4,0,IF(AND($C$12=Lijstjes!$B$2,LEN(F480)&gt;0),14500,IF(SUM(M480:Q480)&gt;0,MIN(14500,SUM(M480:Q480,S480:AL480)/2),0)))</f>
        <v>0</v>
      </c>
      <c r="M480" s="33"/>
      <c r="N480" s="33"/>
      <c r="O480" s="33"/>
      <c r="P480" s="33"/>
      <c r="Q480" s="33"/>
      <c r="R480" s="18"/>
      <c r="S480" s="38"/>
      <c r="T480" s="38"/>
      <c r="U480" s="38"/>
      <c r="V480" s="38"/>
      <c r="W480" s="38"/>
      <c r="X480" s="38"/>
      <c r="Y480" s="38"/>
      <c r="Z480" s="38"/>
      <c r="AA480" s="38"/>
      <c r="AB480" s="38"/>
      <c r="AC480" s="38"/>
      <c r="AD480" s="38"/>
      <c r="AE480" s="38"/>
      <c r="AF480" s="38"/>
      <c r="AG480" s="38"/>
      <c r="AH480" s="38"/>
      <c r="AI480" s="38"/>
      <c r="AJ480" s="38"/>
      <c r="AK480" s="38"/>
      <c r="AL480" s="39"/>
    </row>
    <row r="481" spans="6:38">
      <c r="F481" s="27"/>
      <c r="G481" s="12"/>
      <c r="H481" s="12"/>
      <c r="I481" s="12"/>
      <c r="J481" s="12"/>
      <c r="K481" s="12"/>
      <c r="L481" s="13">
        <f>IF(K481=Lijstjes!$G$4,0,IF(AND($C$12=Lijstjes!$B$2,LEN(F481)&gt;0),14500,IF(SUM(M481:Q481)&gt;0,MIN(14500,SUM(M481:Q481,S481:AL481)/2),0)))</f>
        <v>0</v>
      </c>
      <c r="M481" s="33"/>
      <c r="N481" s="33"/>
      <c r="O481" s="33"/>
      <c r="P481" s="33"/>
      <c r="Q481" s="33"/>
      <c r="R481" s="18"/>
      <c r="S481" s="38"/>
      <c r="T481" s="38"/>
      <c r="U481" s="38"/>
      <c r="V481" s="38"/>
      <c r="W481" s="38"/>
      <c r="X481" s="38"/>
      <c r="Y481" s="38"/>
      <c r="Z481" s="38"/>
      <c r="AA481" s="38"/>
      <c r="AB481" s="38"/>
      <c r="AC481" s="38"/>
      <c r="AD481" s="38"/>
      <c r="AE481" s="38"/>
      <c r="AF481" s="38"/>
      <c r="AG481" s="38"/>
      <c r="AH481" s="38"/>
      <c r="AI481" s="38"/>
      <c r="AJ481" s="38"/>
      <c r="AK481" s="38"/>
      <c r="AL481" s="39"/>
    </row>
    <row r="482" spans="6:38">
      <c r="F482" s="27"/>
      <c r="G482" s="12"/>
      <c r="H482" s="12"/>
      <c r="I482" s="12"/>
      <c r="J482" s="12"/>
      <c r="K482" s="12"/>
      <c r="L482" s="13">
        <f>IF(K482=Lijstjes!$G$4,0,IF(AND($C$12=Lijstjes!$B$2,LEN(F482)&gt;0),14500,IF(SUM(M482:Q482)&gt;0,MIN(14500,SUM(M482:Q482,S482:AL482)/2),0)))</f>
        <v>0</v>
      </c>
      <c r="M482" s="33"/>
      <c r="N482" s="33"/>
      <c r="O482" s="33"/>
      <c r="P482" s="33"/>
      <c r="Q482" s="33"/>
      <c r="R482" s="18"/>
      <c r="S482" s="38"/>
      <c r="T482" s="38"/>
      <c r="U482" s="38"/>
      <c r="V482" s="38"/>
      <c r="W482" s="38"/>
      <c r="X482" s="38"/>
      <c r="Y482" s="38"/>
      <c r="Z482" s="38"/>
      <c r="AA482" s="38"/>
      <c r="AB482" s="38"/>
      <c r="AC482" s="38"/>
      <c r="AD482" s="38"/>
      <c r="AE482" s="38"/>
      <c r="AF482" s="38"/>
      <c r="AG482" s="38"/>
      <c r="AH482" s="38"/>
      <c r="AI482" s="38"/>
      <c r="AJ482" s="38"/>
      <c r="AK482" s="38"/>
      <c r="AL482" s="39"/>
    </row>
    <row r="483" spans="6:38">
      <c r="F483" s="27"/>
      <c r="G483" s="12"/>
      <c r="H483" s="12"/>
      <c r="I483" s="12"/>
      <c r="J483" s="12"/>
      <c r="K483" s="12"/>
      <c r="L483" s="13">
        <f>IF(K483=Lijstjes!$G$4,0,IF(AND($C$12=Lijstjes!$B$2,LEN(F483)&gt;0),14500,IF(SUM(M483:Q483)&gt;0,MIN(14500,SUM(M483:Q483,S483:AL483)/2),0)))</f>
        <v>0</v>
      </c>
      <c r="M483" s="33"/>
      <c r="N483" s="33"/>
      <c r="O483" s="33"/>
      <c r="P483" s="33"/>
      <c r="Q483" s="33"/>
      <c r="R483" s="18"/>
      <c r="S483" s="38"/>
      <c r="T483" s="38"/>
      <c r="U483" s="38"/>
      <c r="V483" s="38"/>
      <c r="W483" s="38"/>
      <c r="X483" s="38"/>
      <c r="Y483" s="38"/>
      <c r="Z483" s="38"/>
      <c r="AA483" s="38"/>
      <c r="AB483" s="38"/>
      <c r="AC483" s="38"/>
      <c r="AD483" s="38"/>
      <c r="AE483" s="38"/>
      <c r="AF483" s="38"/>
      <c r="AG483" s="38"/>
      <c r="AH483" s="38"/>
      <c r="AI483" s="38"/>
      <c r="AJ483" s="38"/>
      <c r="AK483" s="38"/>
      <c r="AL483" s="39"/>
    </row>
    <row r="484" spans="6:38">
      <c r="F484" s="27"/>
      <c r="G484" s="12"/>
      <c r="H484" s="12"/>
      <c r="I484" s="12"/>
      <c r="J484" s="12"/>
      <c r="K484" s="12"/>
      <c r="L484" s="13">
        <f>IF(K484=Lijstjes!$G$4,0,IF(AND($C$12=Lijstjes!$B$2,LEN(F484)&gt;0),14500,IF(SUM(M484:Q484)&gt;0,MIN(14500,SUM(M484:Q484,S484:AL484)/2),0)))</f>
        <v>0</v>
      </c>
      <c r="M484" s="33"/>
      <c r="N484" s="33"/>
      <c r="O484" s="33"/>
      <c r="P484" s="33"/>
      <c r="Q484" s="33"/>
      <c r="R484" s="18"/>
      <c r="S484" s="38"/>
      <c r="T484" s="38"/>
      <c r="U484" s="38"/>
      <c r="V484" s="38"/>
      <c r="W484" s="38"/>
      <c r="X484" s="38"/>
      <c r="Y484" s="38"/>
      <c r="Z484" s="38"/>
      <c r="AA484" s="38"/>
      <c r="AB484" s="38"/>
      <c r="AC484" s="38"/>
      <c r="AD484" s="38"/>
      <c r="AE484" s="38"/>
      <c r="AF484" s="38"/>
      <c r="AG484" s="38"/>
      <c r="AH484" s="38"/>
      <c r="AI484" s="38"/>
      <c r="AJ484" s="38"/>
      <c r="AK484" s="38"/>
      <c r="AL484" s="39"/>
    </row>
    <row r="485" spans="6:38">
      <c r="F485" s="27"/>
      <c r="G485" s="12"/>
      <c r="H485" s="12"/>
      <c r="I485" s="12"/>
      <c r="J485" s="12"/>
      <c r="K485" s="12"/>
      <c r="L485" s="13">
        <f>IF(K485=Lijstjes!$G$4,0,IF(AND($C$12=Lijstjes!$B$2,LEN(F485)&gt;0),14500,IF(SUM(M485:Q485)&gt;0,MIN(14500,SUM(M485:Q485,S485:AL485)/2),0)))</f>
        <v>0</v>
      </c>
      <c r="M485" s="33"/>
      <c r="N485" s="33"/>
      <c r="O485" s="33"/>
      <c r="P485" s="33"/>
      <c r="Q485" s="33"/>
      <c r="R485" s="18"/>
      <c r="S485" s="38"/>
      <c r="T485" s="38"/>
      <c r="U485" s="38"/>
      <c r="V485" s="38"/>
      <c r="W485" s="38"/>
      <c r="X485" s="38"/>
      <c r="Y485" s="38"/>
      <c r="Z485" s="38"/>
      <c r="AA485" s="38"/>
      <c r="AB485" s="38"/>
      <c r="AC485" s="38"/>
      <c r="AD485" s="38"/>
      <c r="AE485" s="38"/>
      <c r="AF485" s="38"/>
      <c r="AG485" s="38"/>
      <c r="AH485" s="38"/>
      <c r="AI485" s="38"/>
      <c r="AJ485" s="38"/>
      <c r="AK485" s="38"/>
      <c r="AL485" s="39"/>
    </row>
    <row r="486" spans="6:38">
      <c r="F486" s="27"/>
      <c r="G486" s="12"/>
      <c r="H486" s="12"/>
      <c r="I486" s="12"/>
      <c r="J486" s="12"/>
      <c r="K486" s="12"/>
      <c r="L486" s="13">
        <f>IF(K486=Lijstjes!$G$4,0,IF(AND($C$12=Lijstjes!$B$2,LEN(F486)&gt;0),14500,IF(SUM(M486:Q486)&gt;0,MIN(14500,SUM(M486:Q486,S486:AL486)/2),0)))</f>
        <v>0</v>
      </c>
      <c r="M486" s="33"/>
      <c r="N486" s="33"/>
      <c r="O486" s="33"/>
      <c r="P486" s="33"/>
      <c r="Q486" s="33"/>
      <c r="R486" s="18"/>
      <c r="S486" s="38"/>
      <c r="T486" s="38"/>
      <c r="U486" s="38"/>
      <c r="V486" s="38"/>
      <c r="W486" s="38"/>
      <c r="X486" s="38"/>
      <c r="Y486" s="38"/>
      <c r="Z486" s="38"/>
      <c r="AA486" s="38"/>
      <c r="AB486" s="38"/>
      <c r="AC486" s="38"/>
      <c r="AD486" s="38"/>
      <c r="AE486" s="38"/>
      <c r="AF486" s="38"/>
      <c r="AG486" s="38"/>
      <c r="AH486" s="38"/>
      <c r="AI486" s="38"/>
      <c r="AJ486" s="38"/>
      <c r="AK486" s="38"/>
      <c r="AL486" s="39"/>
    </row>
    <row r="487" spans="6:38">
      <c r="F487" s="27"/>
      <c r="G487" s="12"/>
      <c r="H487" s="12"/>
      <c r="I487" s="12"/>
      <c r="J487" s="12"/>
      <c r="K487" s="12"/>
      <c r="L487" s="13">
        <f>IF(K487=Lijstjes!$G$4,0,IF(AND($C$12=Lijstjes!$B$2,LEN(F487)&gt;0),14500,IF(SUM(M487:Q487)&gt;0,MIN(14500,SUM(M487:Q487,S487:AL487)/2),0)))</f>
        <v>0</v>
      </c>
      <c r="M487" s="33"/>
      <c r="N487" s="33"/>
      <c r="O487" s="33"/>
      <c r="P487" s="33"/>
      <c r="Q487" s="33"/>
      <c r="R487" s="18"/>
      <c r="S487" s="38"/>
      <c r="T487" s="38"/>
      <c r="U487" s="38"/>
      <c r="V487" s="38"/>
      <c r="W487" s="38"/>
      <c r="X487" s="38"/>
      <c r="Y487" s="38"/>
      <c r="Z487" s="38"/>
      <c r="AA487" s="38"/>
      <c r="AB487" s="38"/>
      <c r="AC487" s="38"/>
      <c r="AD487" s="38"/>
      <c r="AE487" s="38"/>
      <c r="AF487" s="38"/>
      <c r="AG487" s="38"/>
      <c r="AH487" s="38"/>
      <c r="AI487" s="38"/>
      <c r="AJ487" s="38"/>
      <c r="AK487" s="38"/>
      <c r="AL487" s="39"/>
    </row>
    <row r="488" spans="6:38">
      <c r="F488" s="27"/>
      <c r="G488" s="12"/>
      <c r="H488" s="12"/>
      <c r="I488" s="12"/>
      <c r="J488" s="12"/>
      <c r="K488" s="12"/>
      <c r="L488" s="13">
        <f>IF(K488=Lijstjes!$G$4,0,IF(AND($C$12=Lijstjes!$B$2,LEN(F488)&gt;0),14500,IF(SUM(M488:Q488)&gt;0,MIN(14500,SUM(M488:Q488,S488:AL488)/2),0)))</f>
        <v>0</v>
      </c>
      <c r="M488" s="33"/>
      <c r="N488" s="33"/>
      <c r="O488" s="33"/>
      <c r="P488" s="33"/>
      <c r="Q488" s="33"/>
      <c r="R488" s="18"/>
      <c r="S488" s="38"/>
      <c r="T488" s="38"/>
      <c r="U488" s="38"/>
      <c r="V488" s="38"/>
      <c r="W488" s="38"/>
      <c r="X488" s="38"/>
      <c r="Y488" s="38"/>
      <c r="Z488" s="38"/>
      <c r="AA488" s="38"/>
      <c r="AB488" s="38"/>
      <c r="AC488" s="38"/>
      <c r="AD488" s="38"/>
      <c r="AE488" s="38"/>
      <c r="AF488" s="38"/>
      <c r="AG488" s="38"/>
      <c r="AH488" s="38"/>
      <c r="AI488" s="38"/>
      <c r="AJ488" s="38"/>
      <c r="AK488" s="38"/>
      <c r="AL488" s="39"/>
    </row>
    <row r="489" spans="6:38">
      <c r="F489" s="27"/>
      <c r="G489" s="12"/>
      <c r="H489" s="12"/>
      <c r="I489" s="12"/>
      <c r="J489" s="12"/>
      <c r="K489" s="12"/>
      <c r="L489" s="13">
        <f>IF(K489=Lijstjes!$G$4,0,IF(AND($C$12=Lijstjes!$B$2,LEN(F489)&gt;0),14500,IF(SUM(M489:Q489)&gt;0,MIN(14500,SUM(M489:Q489,S489:AL489)/2),0)))</f>
        <v>0</v>
      </c>
      <c r="M489" s="33"/>
      <c r="N489" s="33"/>
      <c r="O489" s="33"/>
      <c r="P489" s="33"/>
      <c r="Q489" s="33"/>
      <c r="R489" s="18"/>
      <c r="S489" s="38"/>
      <c r="T489" s="38"/>
      <c r="U489" s="38"/>
      <c r="V489" s="38"/>
      <c r="W489" s="38"/>
      <c r="X489" s="38"/>
      <c r="Y489" s="38"/>
      <c r="Z489" s="38"/>
      <c r="AA489" s="38"/>
      <c r="AB489" s="38"/>
      <c r="AC489" s="38"/>
      <c r="AD489" s="38"/>
      <c r="AE489" s="38"/>
      <c r="AF489" s="38"/>
      <c r="AG489" s="38"/>
      <c r="AH489" s="38"/>
      <c r="AI489" s="38"/>
      <c r="AJ489" s="38"/>
      <c r="AK489" s="38"/>
      <c r="AL489" s="39"/>
    </row>
    <row r="490" spans="6:38">
      <c r="F490" s="27"/>
      <c r="G490" s="12"/>
      <c r="H490" s="12"/>
      <c r="I490" s="12"/>
      <c r="J490" s="12"/>
      <c r="K490" s="12"/>
      <c r="L490" s="13">
        <f>IF(K490=Lijstjes!$G$4,0,IF(AND($C$12=Lijstjes!$B$2,LEN(F490)&gt;0),14500,IF(SUM(M490:Q490)&gt;0,MIN(14500,SUM(M490:Q490,S490:AL490)/2),0)))</f>
        <v>0</v>
      </c>
      <c r="M490" s="33"/>
      <c r="N490" s="33"/>
      <c r="O490" s="33"/>
      <c r="P490" s="33"/>
      <c r="Q490" s="33"/>
      <c r="R490" s="18"/>
      <c r="S490" s="38"/>
      <c r="T490" s="38"/>
      <c r="U490" s="38"/>
      <c r="V490" s="38"/>
      <c r="W490" s="38"/>
      <c r="X490" s="38"/>
      <c r="Y490" s="38"/>
      <c r="Z490" s="38"/>
      <c r="AA490" s="38"/>
      <c r="AB490" s="38"/>
      <c r="AC490" s="38"/>
      <c r="AD490" s="38"/>
      <c r="AE490" s="38"/>
      <c r="AF490" s="38"/>
      <c r="AG490" s="38"/>
      <c r="AH490" s="38"/>
      <c r="AI490" s="38"/>
      <c r="AJ490" s="38"/>
      <c r="AK490" s="38"/>
      <c r="AL490" s="39"/>
    </row>
    <row r="491" spans="6:38">
      <c r="F491" s="27"/>
      <c r="G491" s="12"/>
      <c r="H491" s="12"/>
      <c r="I491" s="12"/>
      <c r="J491" s="12"/>
      <c r="K491" s="12"/>
      <c r="L491" s="13">
        <f>IF(K491=Lijstjes!$G$4,0,IF(AND($C$12=Lijstjes!$B$2,LEN(F491)&gt;0),14500,IF(SUM(M491:Q491)&gt;0,MIN(14500,SUM(M491:Q491,S491:AL491)/2),0)))</f>
        <v>0</v>
      </c>
      <c r="M491" s="33"/>
      <c r="N491" s="33"/>
      <c r="O491" s="33"/>
      <c r="P491" s="33"/>
      <c r="Q491" s="33"/>
      <c r="R491" s="18"/>
      <c r="S491" s="38"/>
      <c r="T491" s="38"/>
      <c r="U491" s="38"/>
      <c r="V491" s="38"/>
      <c r="W491" s="38"/>
      <c r="X491" s="38"/>
      <c r="Y491" s="38"/>
      <c r="Z491" s="38"/>
      <c r="AA491" s="38"/>
      <c r="AB491" s="38"/>
      <c r="AC491" s="38"/>
      <c r="AD491" s="38"/>
      <c r="AE491" s="38"/>
      <c r="AF491" s="38"/>
      <c r="AG491" s="38"/>
      <c r="AH491" s="38"/>
      <c r="AI491" s="38"/>
      <c r="AJ491" s="38"/>
      <c r="AK491" s="38"/>
      <c r="AL491" s="39"/>
    </row>
    <row r="492" spans="6:38">
      <c r="F492" s="27"/>
      <c r="G492" s="12"/>
      <c r="H492" s="12"/>
      <c r="I492" s="12"/>
      <c r="J492" s="12"/>
      <c r="K492" s="12"/>
      <c r="L492" s="13">
        <f>IF(K492=Lijstjes!$G$4,0,IF(AND($C$12=Lijstjes!$B$2,LEN(F492)&gt;0),14500,IF(SUM(M492:Q492)&gt;0,MIN(14500,SUM(M492:Q492,S492:AL492)/2),0)))</f>
        <v>0</v>
      </c>
      <c r="M492" s="33"/>
      <c r="N492" s="33"/>
      <c r="O492" s="33"/>
      <c r="P492" s="33"/>
      <c r="Q492" s="33"/>
      <c r="R492" s="18"/>
      <c r="S492" s="38"/>
      <c r="T492" s="38"/>
      <c r="U492" s="38"/>
      <c r="V492" s="38"/>
      <c r="W492" s="38"/>
      <c r="X492" s="38"/>
      <c r="Y492" s="38"/>
      <c r="Z492" s="38"/>
      <c r="AA492" s="38"/>
      <c r="AB492" s="38"/>
      <c r="AC492" s="38"/>
      <c r="AD492" s="38"/>
      <c r="AE492" s="38"/>
      <c r="AF492" s="38"/>
      <c r="AG492" s="38"/>
      <c r="AH492" s="38"/>
      <c r="AI492" s="38"/>
      <c r="AJ492" s="38"/>
      <c r="AK492" s="38"/>
      <c r="AL492" s="39"/>
    </row>
    <row r="493" spans="6:38">
      <c r="F493" s="27"/>
      <c r="G493" s="12"/>
      <c r="H493" s="12"/>
      <c r="I493" s="12"/>
      <c r="J493" s="12"/>
      <c r="K493" s="12"/>
      <c r="L493" s="13">
        <f>IF(K493=Lijstjes!$G$4,0,IF(AND($C$12=Lijstjes!$B$2,LEN(F493)&gt;0),14500,IF(SUM(M493:Q493)&gt;0,MIN(14500,SUM(M493:Q493,S493:AL493)/2),0)))</f>
        <v>0</v>
      </c>
      <c r="M493" s="33"/>
      <c r="N493" s="33"/>
      <c r="O493" s="33"/>
      <c r="P493" s="33"/>
      <c r="Q493" s="33"/>
      <c r="R493" s="18"/>
      <c r="S493" s="38"/>
      <c r="T493" s="38"/>
      <c r="U493" s="38"/>
      <c r="V493" s="38"/>
      <c r="W493" s="38"/>
      <c r="X493" s="38"/>
      <c r="Y493" s="38"/>
      <c r="Z493" s="38"/>
      <c r="AA493" s="38"/>
      <c r="AB493" s="38"/>
      <c r="AC493" s="38"/>
      <c r="AD493" s="38"/>
      <c r="AE493" s="38"/>
      <c r="AF493" s="38"/>
      <c r="AG493" s="38"/>
      <c r="AH493" s="38"/>
      <c r="AI493" s="38"/>
      <c r="AJ493" s="38"/>
      <c r="AK493" s="38"/>
      <c r="AL493" s="39"/>
    </row>
    <row r="494" spans="6:38">
      <c r="F494" s="27"/>
      <c r="G494" s="12"/>
      <c r="H494" s="12"/>
      <c r="I494" s="12"/>
      <c r="J494" s="12"/>
      <c r="K494" s="12"/>
      <c r="L494" s="13">
        <f>IF(K494=Lijstjes!$G$4,0,IF(AND($C$12=Lijstjes!$B$2,LEN(F494)&gt;0),14500,IF(SUM(M494:Q494)&gt;0,MIN(14500,SUM(M494:Q494,S494:AL494)/2),0)))</f>
        <v>0</v>
      </c>
      <c r="M494" s="33"/>
      <c r="N494" s="33"/>
      <c r="O494" s="33"/>
      <c r="P494" s="33"/>
      <c r="Q494" s="33"/>
      <c r="R494" s="18"/>
      <c r="S494" s="38"/>
      <c r="T494" s="38"/>
      <c r="U494" s="38"/>
      <c r="V494" s="38"/>
      <c r="W494" s="38"/>
      <c r="X494" s="38"/>
      <c r="Y494" s="38"/>
      <c r="Z494" s="38"/>
      <c r="AA494" s="38"/>
      <c r="AB494" s="38"/>
      <c r="AC494" s="38"/>
      <c r="AD494" s="38"/>
      <c r="AE494" s="38"/>
      <c r="AF494" s="38"/>
      <c r="AG494" s="38"/>
      <c r="AH494" s="38"/>
      <c r="AI494" s="38"/>
      <c r="AJ494" s="38"/>
      <c r="AK494" s="38"/>
      <c r="AL494" s="39"/>
    </row>
    <row r="495" spans="6:38">
      <c r="F495" s="27"/>
      <c r="G495" s="12"/>
      <c r="H495" s="12"/>
      <c r="I495" s="12"/>
      <c r="J495" s="12"/>
      <c r="K495" s="12"/>
      <c r="L495" s="13">
        <f>IF(K495=Lijstjes!$G$4,0,IF(AND($C$12=Lijstjes!$B$2,LEN(F495)&gt;0),14500,IF(SUM(M495:Q495)&gt;0,MIN(14500,SUM(M495:Q495,S495:AL495)/2),0)))</f>
        <v>0</v>
      </c>
      <c r="M495" s="33"/>
      <c r="N495" s="33"/>
      <c r="O495" s="33"/>
      <c r="P495" s="33"/>
      <c r="Q495" s="33"/>
      <c r="R495" s="18"/>
      <c r="S495" s="38"/>
      <c r="T495" s="38"/>
      <c r="U495" s="38"/>
      <c r="V495" s="38"/>
      <c r="W495" s="38"/>
      <c r="X495" s="38"/>
      <c r="Y495" s="38"/>
      <c r="Z495" s="38"/>
      <c r="AA495" s="38"/>
      <c r="AB495" s="38"/>
      <c r="AC495" s="38"/>
      <c r="AD495" s="38"/>
      <c r="AE495" s="38"/>
      <c r="AF495" s="38"/>
      <c r="AG495" s="38"/>
      <c r="AH495" s="38"/>
      <c r="AI495" s="38"/>
      <c r="AJ495" s="38"/>
      <c r="AK495" s="38"/>
      <c r="AL495" s="39"/>
    </row>
    <row r="496" spans="6:38">
      <c r="F496" s="27"/>
      <c r="G496" s="12"/>
      <c r="H496" s="12"/>
      <c r="I496" s="12"/>
      <c r="J496" s="12"/>
      <c r="K496" s="12"/>
      <c r="L496" s="13">
        <f>IF(K496=Lijstjes!$G$4,0,IF(AND($C$12=Lijstjes!$B$2,LEN(F496)&gt;0),14500,IF(SUM(M496:Q496)&gt;0,MIN(14500,SUM(M496:Q496,S496:AL496)/2),0)))</f>
        <v>0</v>
      </c>
      <c r="M496" s="33"/>
      <c r="N496" s="33"/>
      <c r="O496" s="33"/>
      <c r="P496" s="33"/>
      <c r="Q496" s="33"/>
      <c r="R496" s="18"/>
      <c r="S496" s="38"/>
      <c r="T496" s="38"/>
      <c r="U496" s="38"/>
      <c r="V496" s="38"/>
      <c r="W496" s="38"/>
      <c r="X496" s="38"/>
      <c r="Y496" s="38"/>
      <c r="Z496" s="38"/>
      <c r="AA496" s="38"/>
      <c r="AB496" s="38"/>
      <c r="AC496" s="38"/>
      <c r="AD496" s="38"/>
      <c r="AE496" s="38"/>
      <c r="AF496" s="38"/>
      <c r="AG496" s="38"/>
      <c r="AH496" s="38"/>
      <c r="AI496" s="38"/>
      <c r="AJ496" s="38"/>
      <c r="AK496" s="38"/>
      <c r="AL496" s="39"/>
    </row>
    <row r="497" spans="6:38">
      <c r="F497" s="27"/>
      <c r="G497" s="12"/>
      <c r="H497" s="12"/>
      <c r="I497" s="12"/>
      <c r="J497" s="12"/>
      <c r="K497" s="12"/>
      <c r="L497" s="13">
        <f>IF(K497=Lijstjes!$G$4,0,IF(AND($C$12=Lijstjes!$B$2,LEN(F497)&gt;0),14500,IF(SUM(M497:Q497)&gt;0,MIN(14500,SUM(M497:Q497,S497:AL497)/2),0)))</f>
        <v>0</v>
      </c>
      <c r="M497" s="33"/>
      <c r="N497" s="33"/>
      <c r="O497" s="33"/>
      <c r="P497" s="33"/>
      <c r="Q497" s="33"/>
      <c r="R497" s="18"/>
      <c r="S497" s="38"/>
      <c r="T497" s="38"/>
      <c r="U497" s="38"/>
      <c r="V497" s="38"/>
      <c r="W497" s="38"/>
      <c r="X497" s="38"/>
      <c r="Y497" s="38"/>
      <c r="Z497" s="38"/>
      <c r="AA497" s="38"/>
      <c r="AB497" s="38"/>
      <c r="AC497" s="38"/>
      <c r="AD497" s="38"/>
      <c r="AE497" s="38"/>
      <c r="AF497" s="38"/>
      <c r="AG497" s="38"/>
      <c r="AH497" s="38"/>
      <c r="AI497" s="38"/>
      <c r="AJ497" s="38"/>
      <c r="AK497" s="38"/>
      <c r="AL497" s="39"/>
    </row>
    <row r="498" spans="6:38">
      <c r="F498" s="27"/>
      <c r="G498" s="12"/>
      <c r="H498" s="12"/>
      <c r="I498" s="12"/>
      <c r="J498" s="12"/>
      <c r="K498" s="12"/>
      <c r="L498" s="13">
        <f>IF(K498=Lijstjes!$G$4,0,IF(AND($C$12=Lijstjes!$B$2,LEN(F498)&gt;0),14500,IF(SUM(M498:Q498)&gt;0,MIN(14500,SUM(M498:Q498,S498:AL498)/2),0)))</f>
        <v>0</v>
      </c>
      <c r="M498" s="33"/>
      <c r="N498" s="33"/>
      <c r="O498" s="33"/>
      <c r="P498" s="33"/>
      <c r="Q498" s="33"/>
      <c r="R498" s="18"/>
      <c r="S498" s="38"/>
      <c r="T498" s="38"/>
      <c r="U498" s="38"/>
      <c r="V498" s="38"/>
      <c r="W498" s="38"/>
      <c r="X498" s="38"/>
      <c r="Y498" s="38"/>
      <c r="Z498" s="38"/>
      <c r="AA498" s="38"/>
      <c r="AB498" s="38"/>
      <c r="AC498" s="38"/>
      <c r="AD498" s="38"/>
      <c r="AE498" s="38"/>
      <c r="AF498" s="38"/>
      <c r="AG498" s="38"/>
      <c r="AH498" s="38"/>
      <c r="AI498" s="38"/>
      <c r="AJ498" s="38"/>
      <c r="AK498" s="38"/>
      <c r="AL498" s="39"/>
    </row>
    <row r="499" spans="6:38">
      <c r="F499" s="27"/>
      <c r="G499" s="12"/>
      <c r="H499" s="12"/>
      <c r="I499" s="12"/>
      <c r="J499" s="12"/>
      <c r="K499" s="12"/>
      <c r="L499" s="13">
        <f>IF(K499=Lijstjes!$G$4,0,IF(AND($C$12=Lijstjes!$B$2,LEN(F499)&gt;0),14500,IF(SUM(M499:Q499)&gt;0,MIN(14500,SUM(M499:Q499,S499:AL499)/2),0)))</f>
        <v>0</v>
      </c>
      <c r="M499" s="33"/>
      <c r="N499" s="33"/>
      <c r="O499" s="33"/>
      <c r="P499" s="33"/>
      <c r="Q499" s="33"/>
      <c r="R499" s="18"/>
      <c r="S499" s="38"/>
      <c r="T499" s="38"/>
      <c r="U499" s="38"/>
      <c r="V499" s="38"/>
      <c r="W499" s="38"/>
      <c r="X499" s="38"/>
      <c r="Y499" s="38"/>
      <c r="Z499" s="38"/>
      <c r="AA499" s="38"/>
      <c r="AB499" s="38"/>
      <c r="AC499" s="38"/>
      <c r="AD499" s="38"/>
      <c r="AE499" s="38"/>
      <c r="AF499" s="38"/>
      <c r="AG499" s="38"/>
      <c r="AH499" s="38"/>
      <c r="AI499" s="38"/>
      <c r="AJ499" s="38"/>
      <c r="AK499" s="38"/>
      <c r="AL499" s="39"/>
    </row>
    <row r="500" spans="6:38">
      <c r="F500" s="27"/>
      <c r="G500" s="12"/>
      <c r="H500" s="12"/>
      <c r="I500" s="12"/>
      <c r="J500" s="12"/>
      <c r="K500" s="12"/>
      <c r="L500" s="13">
        <f>IF(K500=Lijstjes!$G$4,0,IF(AND($C$12=Lijstjes!$B$2,LEN(F500)&gt;0),14500,IF(SUM(M500:Q500)&gt;0,MIN(14500,SUM(M500:Q500,S500:AL500)/2),0)))</f>
        <v>0</v>
      </c>
      <c r="M500" s="33"/>
      <c r="N500" s="33"/>
      <c r="O500" s="33"/>
      <c r="P500" s="33"/>
      <c r="Q500" s="33"/>
      <c r="R500" s="18"/>
      <c r="S500" s="38"/>
      <c r="T500" s="38"/>
      <c r="U500" s="38"/>
      <c r="V500" s="38"/>
      <c r="W500" s="38"/>
      <c r="X500" s="38"/>
      <c r="Y500" s="38"/>
      <c r="Z500" s="38"/>
      <c r="AA500" s="38"/>
      <c r="AB500" s="38"/>
      <c r="AC500" s="38"/>
      <c r="AD500" s="38"/>
      <c r="AE500" s="38"/>
      <c r="AF500" s="38"/>
      <c r="AG500" s="38"/>
      <c r="AH500" s="38"/>
      <c r="AI500" s="38"/>
      <c r="AJ500" s="38"/>
      <c r="AK500" s="38"/>
      <c r="AL500" s="39"/>
    </row>
    <row r="501" spans="6:38">
      <c r="F501" s="27"/>
      <c r="G501" s="12"/>
      <c r="H501" s="12"/>
      <c r="I501" s="12"/>
      <c r="J501" s="12"/>
      <c r="K501" s="12"/>
      <c r="L501" s="13">
        <f>IF(K501=Lijstjes!$G$4,0,IF(AND($C$12=Lijstjes!$B$2,LEN(F501)&gt;0),14500,IF(SUM(M501:Q501)&gt;0,MIN(14500,SUM(M501:Q501,S501:AL501)/2),0)))</f>
        <v>0</v>
      </c>
      <c r="M501" s="33"/>
      <c r="N501" s="33"/>
      <c r="O501" s="33"/>
      <c r="P501" s="33"/>
      <c r="Q501" s="33"/>
      <c r="R501" s="18"/>
      <c r="S501" s="38"/>
      <c r="T501" s="38"/>
      <c r="U501" s="38"/>
      <c r="V501" s="38"/>
      <c r="W501" s="38"/>
      <c r="X501" s="38"/>
      <c r="Y501" s="38"/>
      <c r="Z501" s="38"/>
      <c r="AA501" s="38"/>
      <c r="AB501" s="38"/>
      <c r="AC501" s="38"/>
      <c r="AD501" s="38"/>
      <c r="AE501" s="38"/>
      <c r="AF501" s="38"/>
      <c r="AG501" s="38"/>
      <c r="AH501" s="38"/>
      <c r="AI501" s="38"/>
      <c r="AJ501" s="38"/>
      <c r="AK501" s="38"/>
      <c r="AL501" s="39"/>
    </row>
    <row r="502" spans="6:38">
      <c r="F502" s="27"/>
      <c r="G502" s="12"/>
      <c r="H502" s="12"/>
      <c r="I502" s="12"/>
      <c r="J502" s="12"/>
      <c r="K502" s="12"/>
      <c r="L502" s="13">
        <f>IF(K502=Lijstjes!$G$4,0,IF(AND($C$12=Lijstjes!$B$2,LEN(F502)&gt;0),14500,IF(SUM(M502:Q502)&gt;0,MIN(14500,SUM(M502:Q502,S502:AL502)/2),0)))</f>
        <v>0</v>
      </c>
      <c r="M502" s="33"/>
      <c r="N502" s="33"/>
      <c r="O502" s="33"/>
      <c r="P502" s="33"/>
      <c r="Q502" s="33"/>
      <c r="R502" s="18"/>
      <c r="S502" s="38"/>
      <c r="T502" s="38"/>
      <c r="U502" s="38"/>
      <c r="V502" s="38"/>
      <c r="W502" s="38"/>
      <c r="X502" s="38"/>
      <c r="Y502" s="38"/>
      <c r="Z502" s="38"/>
      <c r="AA502" s="38"/>
      <c r="AB502" s="38"/>
      <c r="AC502" s="38"/>
      <c r="AD502" s="38"/>
      <c r="AE502" s="38"/>
      <c r="AF502" s="38"/>
      <c r="AG502" s="38"/>
      <c r="AH502" s="38"/>
      <c r="AI502" s="38"/>
      <c r="AJ502" s="38"/>
      <c r="AK502" s="38"/>
      <c r="AL502" s="39"/>
    </row>
    <row r="503" spans="6:38">
      <c r="F503" s="27"/>
      <c r="G503" s="12"/>
      <c r="H503" s="12"/>
      <c r="I503" s="12"/>
      <c r="J503" s="12"/>
      <c r="K503" s="12"/>
      <c r="L503" s="13">
        <f>IF(K503=Lijstjes!$G$4,0,IF(AND($C$12=Lijstjes!$B$2,LEN(F503)&gt;0),14500,IF(SUM(M503:Q503)&gt;0,MIN(14500,SUM(M503:Q503,S503:AL503)/2),0)))</f>
        <v>0</v>
      </c>
      <c r="M503" s="33"/>
      <c r="N503" s="33"/>
      <c r="O503" s="33"/>
      <c r="P503" s="33"/>
      <c r="Q503" s="33"/>
      <c r="R503" s="18"/>
      <c r="S503" s="38"/>
      <c r="T503" s="38"/>
      <c r="U503" s="38"/>
      <c r="V503" s="38"/>
      <c r="W503" s="38"/>
      <c r="X503" s="38"/>
      <c r="Y503" s="38"/>
      <c r="Z503" s="38"/>
      <c r="AA503" s="38"/>
      <c r="AB503" s="38"/>
      <c r="AC503" s="38"/>
      <c r="AD503" s="38"/>
      <c r="AE503" s="38"/>
      <c r="AF503" s="38"/>
      <c r="AG503" s="38"/>
      <c r="AH503" s="38"/>
      <c r="AI503" s="38"/>
      <c r="AJ503" s="38"/>
      <c r="AK503" s="38"/>
      <c r="AL503" s="39"/>
    </row>
    <row r="504" spans="6:38">
      <c r="F504" s="27"/>
      <c r="G504" s="12"/>
      <c r="H504" s="12"/>
      <c r="I504" s="12"/>
      <c r="J504" s="12"/>
      <c r="K504" s="12"/>
      <c r="L504" s="13">
        <f>IF(K504=Lijstjes!$G$4,0,IF(AND($C$12=Lijstjes!$B$2,LEN(F504)&gt;0),14500,IF(SUM(M504:Q504)&gt;0,MIN(14500,SUM(M504:Q504,S504:AL504)/2),0)))</f>
        <v>0</v>
      </c>
      <c r="M504" s="33"/>
      <c r="N504" s="33"/>
      <c r="O504" s="33"/>
      <c r="P504" s="33"/>
      <c r="Q504" s="33"/>
      <c r="R504" s="18"/>
      <c r="S504" s="38"/>
      <c r="T504" s="38"/>
      <c r="U504" s="38"/>
      <c r="V504" s="38"/>
      <c r="W504" s="38"/>
      <c r="X504" s="38"/>
      <c r="Y504" s="38"/>
      <c r="Z504" s="38"/>
      <c r="AA504" s="38"/>
      <c r="AB504" s="38"/>
      <c r="AC504" s="38"/>
      <c r="AD504" s="38"/>
      <c r="AE504" s="38"/>
      <c r="AF504" s="38"/>
      <c r="AG504" s="38"/>
      <c r="AH504" s="38"/>
      <c r="AI504" s="38"/>
      <c r="AJ504" s="38"/>
      <c r="AK504" s="38"/>
      <c r="AL504" s="39"/>
    </row>
    <row r="505" spans="6:38">
      <c r="F505" s="27"/>
      <c r="G505" s="12"/>
      <c r="H505" s="12"/>
      <c r="I505" s="12"/>
      <c r="J505" s="12"/>
      <c r="K505" s="12"/>
      <c r="L505" s="13">
        <f>IF(K505=Lijstjes!$G$4,0,IF(AND($C$12=Lijstjes!$B$2,LEN(F505)&gt;0),14500,IF(SUM(M505:Q505)&gt;0,MIN(14500,SUM(M505:Q505,S505:AL505)/2),0)))</f>
        <v>0</v>
      </c>
      <c r="M505" s="33"/>
      <c r="N505" s="33"/>
      <c r="O505" s="33"/>
      <c r="P505" s="33"/>
      <c r="Q505" s="33"/>
      <c r="R505" s="18"/>
      <c r="S505" s="38"/>
      <c r="T505" s="38"/>
      <c r="U505" s="38"/>
      <c r="V505" s="38"/>
      <c r="W505" s="38"/>
      <c r="X505" s="38"/>
      <c r="Y505" s="38"/>
      <c r="Z505" s="38"/>
      <c r="AA505" s="38"/>
      <c r="AB505" s="38"/>
      <c r="AC505" s="38"/>
      <c r="AD505" s="38"/>
      <c r="AE505" s="38"/>
      <c r="AF505" s="38"/>
      <c r="AG505" s="38"/>
      <c r="AH505" s="38"/>
      <c r="AI505" s="38"/>
      <c r="AJ505" s="38"/>
      <c r="AK505" s="38"/>
      <c r="AL505" s="39"/>
    </row>
    <row r="506" spans="6:38">
      <c r="F506" s="27"/>
      <c r="G506" s="12"/>
      <c r="H506" s="12"/>
      <c r="I506" s="12"/>
      <c r="J506" s="12"/>
      <c r="K506" s="12"/>
      <c r="L506" s="13">
        <f>IF(K506=Lijstjes!$G$4,0,IF(AND($C$12=Lijstjes!$B$2,LEN(F506)&gt;0),14500,IF(SUM(M506:Q506)&gt;0,MIN(14500,SUM(M506:Q506,S506:AL506)/2),0)))</f>
        <v>0</v>
      </c>
      <c r="M506" s="33"/>
      <c r="N506" s="33"/>
      <c r="O506" s="33"/>
      <c r="P506" s="33"/>
      <c r="Q506" s="33"/>
      <c r="R506" s="18"/>
      <c r="S506" s="38"/>
      <c r="T506" s="38"/>
      <c r="U506" s="38"/>
      <c r="V506" s="38"/>
      <c r="W506" s="38"/>
      <c r="X506" s="38"/>
      <c r="Y506" s="38"/>
      <c r="Z506" s="38"/>
      <c r="AA506" s="38"/>
      <c r="AB506" s="38"/>
      <c r="AC506" s="38"/>
      <c r="AD506" s="38"/>
      <c r="AE506" s="38"/>
      <c r="AF506" s="38"/>
      <c r="AG506" s="38"/>
      <c r="AH506" s="38"/>
      <c r="AI506" s="38"/>
      <c r="AJ506" s="38"/>
      <c r="AK506" s="38"/>
      <c r="AL506" s="39"/>
    </row>
    <row r="507" spans="6:38">
      <c r="F507" s="27"/>
      <c r="G507" s="12"/>
      <c r="H507" s="12"/>
      <c r="I507" s="12"/>
      <c r="J507" s="12"/>
      <c r="K507" s="12"/>
      <c r="L507" s="13">
        <f>IF(K507=Lijstjes!$G$4,0,IF(AND($C$12=Lijstjes!$B$2,LEN(F507)&gt;0),14500,IF(SUM(M507:Q507)&gt;0,MIN(14500,SUM(M507:Q507,S507:AL507)/2),0)))</f>
        <v>0</v>
      </c>
      <c r="M507" s="33"/>
      <c r="N507" s="33"/>
      <c r="O507" s="33"/>
      <c r="P507" s="33"/>
      <c r="Q507" s="33"/>
      <c r="R507" s="18"/>
      <c r="S507" s="38"/>
      <c r="T507" s="38"/>
      <c r="U507" s="38"/>
      <c r="V507" s="38"/>
      <c r="W507" s="38"/>
      <c r="X507" s="38"/>
      <c r="Y507" s="38"/>
      <c r="Z507" s="38"/>
      <c r="AA507" s="38"/>
      <c r="AB507" s="38"/>
      <c r="AC507" s="38"/>
      <c r="AD507" s="38"/>
      <c r="AE507" s="38"/>
      <c r="AF507" s="38"/>
      <c r="AG507" s="38"/>
      <c r="AH507" s="38"/>
      <c r="AI507" s="38"/>
      <c r="AJ507" s="38"/>
      <c r="AK507" s="38"/>
      <c r="AL507" s="39"/>
    </row>
    <row r="508" spans="6:38">
      <c r="F508" s="27"/>
      <c r="G508" s="12"/>
      <c r="H508" s="12"/>
      <c r="I508" s="12"/>
      <c r="J508" s="12"/>
      <c r="K508" s="12"/>
      <c r="L508" s="13">
        <f>IF(K508=Lijstjes!$G$4,0,IF(AND($C$12=Lijstjes!$B$2,LEN(F508)&gt;0),14500,IF(SUM(M508:Q508)&gt;0,MIN(14500,SUM(M508:Q508,S508:AL508)/2),0)))</f>
        <v>0</v>
      </c>
      <c r="M508" s="33"/>
      <c r="N508" s="33"/>
      <c r="O508" s="33"/>
      <c r="P508" s="33"/>
      <c r="Q508" s="33"/>
      <c r="R508" s="18"/>
      <c r="S508" s="38"/>
      <c r="T508" s="38"/>
      <c r="U508" s="38"/>
      <c r="V508" s="38"/>
      <c r="W508" s="38"/>
      <c r="X508" s="38"/>
      <c r="Y508" s="38"/>
      <c r="Z508" s="38"/>
      <c r="AA508" s="38"/>
      <c r="AB508" s="38"/>
      <c r="AC508" s="38"/>
      <c r="AD508" s="38"/>
      <c r="AE508" s="38"/>
      <c r="AF508" s="38"/>
      <c r="AG508" s="38"/>
      <c r="AH508" s="38"/>
      <c r="AI508" s="38"/>
      <c r="AJ508" s="38"/>
      <c r="AK508" s="38"/>
      <c r="AL508" s="39"/>
    </row>
    <row r="509" spans="6:38">
      <c r="F509" s="27"/>
      <c r="G509" s="12"/>
      <c r="H509" s="12"/>
      <c r="I509" s="12"/>
      <c r="J509" s="12"/>
      <c r="K509" s="12"/>
      <c r="L509" s="13">
        <f>IF(K509=Lijstjes!$G$4,0,IF(AND($C$12=Lijstjes!$B$2,LEN(F509)&gt;0),14500,IF(SUM(M509:Q509)&gt;0,MIN(14500,SUM(M509:Q509,S509:AL509)/2),0)))</f>
        <v>0</v>
      </c>
      <c r="M509" s="33"/>
      <c r="N509" s="33"/>
      <c r="O509" s="33"/>
      <c r="P509" s="33"/>
      <c r="Q509" s="33"/>
      <c r="R509" s="18"/>
      <c r="S509" s="38"/>
      <c r="T509" s="38"/>
      <c r="U509" s="38"/>
      <c r="V509" s="38"/>
      <c r="W509" s="38"/>
      <c r="X509" s="38"/>
      <c r="Y509" s="38"/>
      <c r="Z509" s="38"/>
      <c r="AA509" s="38"/>
      <c r="AB509" s="38"/>
      <c r="AC509" s="38"/>
      <c r="AD509" s="38"/>
      <c r="AE509" s="38"/>
      <c r="AF509" s="38"/>
      <c r="AG509" s="38"/>
      <c r="AH509" s="38"/>
      <c r="AI509" s="38"/>
      <c r="AJ509" s="38"/>
      <c r="AK509" s="38"/>
      <c r="AL509" s="39"/>
    </row>
    <row r="510" spans="6:38">
      <c r="F510" s="27"/>
      <c r="G510" s="12"/>
      <c r="H510" s="12"/>
      <c r="I510" s="12"/>
      <c r="J510" s="12"/>
      <c r="K510" s="12"/>
      <c r="L510" s="13">
        <f>IF(K510=Lijstjes!$G$4,0,IF(AND($C$12=Lijstjes!$B$2,LEN(F510)&gt;0),14500,IF(SUM(M510:Q510)&gt;0,MIN(14500,SUM(M510:Q510,S510:AL510)/2),0)))</f>
        <v>0</v>
      </c>
      <c r="M510" s="33"/>
      <c r="N510" s="33"/>
      <c r="O510" s="33"/>
      <c r="P510" s="33"/>
      <c r="Q510" s="33"/>
      <c r="R510" s="18"/>
      <c r="S510" s="38"/>
      <c r="T510" s="38"/>
      <c r="U510" s="38"/>
      <c r="V510" s="38"/>
      <c r="W510" s="38"/>
      <c r="X510" s="38"/>
      <c r="Y510" s="38"/>
      <c r="Z510" s="38"/>
      <c r="AA510" s="38"/>
      <c r="AB510" s="38"/>
      <c r="AC510" s="38"/>
      <c r="AD510" s="38"/>
      <c r="AE510" s="38"/>
      <c r="AF510" s="38"/>
      <c r="AG510" s="38"/>
      <c r="AH510" s="38"/>
      <c r="AI510" s="38"/>
      <c r="AJ510" s="38"/>
      <c r="AK510" s="38"/>
      <c r="AL510" s="39"/>
    </row>
    <row r="511" spans="6:38">
      <c r="F511" s="27"/>
      <c r="G511" s="12"/>
      <c r="H511" s="12"/>
      <c r="I511" s="12"/>
      <c r="J511" s="12"/>
      <c r="K511" s="12"/>
      <c r="L511" s="13">
        <f>IF(K511=Lijstjes!$G$4,0,IF(AND($C$12=Lijstjes!$B$2,LEN(F511)&gt;0),14500,IF(SUM(M511:Q511)&gt;0,MIN(14500,SUM(M511:Q511,S511:AL511)/2),0)))</f>
        <v>0</v>
      </c>
      <c r="M511" s="33"/>
      <c r="N511" s="33"/>
      <c r="O511" s="33"/>
      <c r="P511" s="33"/>
      <c r="Q511" s="33"/>
      <c r="R511" s="18"/>
      <c r="S511" s="38"/>
      <c r="T511" s="38"/>
      <c r="U511" s="38"/>
      <c r="V511" s="38"/>
      <c r="W511" s="38"/>
      <c r="X511" s="38"/>
      <c r="Y511" s="38"/>
      <c r="Z511" s="38"/>
      <c r="AA511" s="38"/>
      <c r="AB511" s="38"/>
      <c r="AC511" s="38"/>
      <c r="AD511" s="38"/>
      <c r="AE511" s="38"/>
      <c r="AF511" s="38"/>
      <c r="AG511" s="38"/>
      <c r="AH511" s="38"/>
      <c r="AI511" s="38"/>
      <c r="AJ511" s="38"/>
      <c r="AK511" s="38"/>
      <c r="AL511" s="39"/>
    </row>
    <row r="512" spans="6:38">
      <c r="F512" s="27"/>
      <c r="G512" s="12"/>
      <c r="H512" s="12"/>
      <c r="I512" s="12"/>
      <c r="J512" s="12"/>
      <c r="K512" s="12"/>
      <c r="L512" s="13">
        <f>IF(K512=Lijstjes!$G$4,0,IF(AND($C$12=Lijstjes!$B$2,LEN(F512)&gt;0),14500,IF(SUM(M512:Q512)&gt;0,MIN(14500,SUM(M512:Q512,S512:AL512)/2),0)))</f>
        <v>0</v>
      </c>
      <c r="M512" s="33"/>
      <c r="N512" s="33"/>
      <c r="O512" s="33"/>
      <c r="P512" s="33"/>
      <c r="Q512" s="33"/>
      <c r="R512" s="18"/>
      <c r="S512" s="38"/>
      <c r="T512" s="38"/>
      <c r="U512" s="38"/>
      <c r="V512" s="38"/>
      <c r="W512" s="38"/>
      <c r="X512" s="38"/>
      <c r="Y512" s="38"/>
      <c r="Z512" s="38"/>
      <c r="AA512" s="38"/>
      <c r="AB512" s="38"/>
      <c r="AC512" s="38"/>
      <c r="AD512" s="38"/>
      <c r="AE512" s="38"/>
      <c r="AF512" s="38"/>
      <c r="AG512" s="38"/>
      <c r="AH512" s="38"/>
      <c r="AI512" s="38"/>
      <c r="AJ512" s="38"/>
      <c r="AK512" s="38"/>
      <c r="AL512" s="39"/>
    </row>
    <row r="513" spans="6:38">
      <c r="F513" s="27"/>
      <c r="G513" s="12"/>
      <c r="H513" s="12"/>
      <c r="I513" s="12"/>
      <c r="J513" s="12"/>
      <c r="K513" s="12"/>
      <c r="L513" s="13">
        <f>IF(K513=Lijstjes!$G$4,0,IF(AND($C$12=Lijstjes!$B$2,LEN(F513)&gt;0),14500,IF(SUM(M513:Q513)&gt;0,MIN(14500,SUM(M513:Q513,S513:AL513)/2),0)))</f>
        <v>0</v>
      </c>
      <c r="M513" s="33"/>
      <c r="N513" s="33"/>
      <c r="O513" s="33"/>
      <c r="P513" s="33"/>
      <c r="Q513" s="33"/>
      <c r="R513" s="18"/>
      <c r="S513" s="38"/>
      <c r="T513" s="38"/>
      <c r="U513" s="38"/>
      <c r="V513" s="38"/>
      <c r="W513" s="38"/>
      <c r="X513" s="38"/>
      <c r="Y513" s="38"/>
      <c r="Z513" s="38"/>
      <c r="AA513" s="38"/>
      <c r="AB513" s="38"/>
      <c r="AC513" s="38"/>
      <c r="AD513" s="38"/>
      <c r="AE513" s="38"/>
      <c r="AF513" s="38"/>
      <c r="AG513" s="38"/>
      <c r="AH513" s="38"/>
      <c r="AI513" s="38"/>
      <c r="AJ513" s="38"/>
      <c r="AK513" s="38"/>
      <c r="AL513" s="39"/>
    </row>
    <row r="514" spans="6:38">
      <c r="F514" s="27"/>
      <c r="G514" s="12"/>
      <c r="H514" s="12"/>
      <c r="I514" s="12"/>
      <c r="J514" s="12"/>
      <c r="K514" s="12"/>
      <c r="L514" s="13">
        <f>IF(K514=Lijstjes!$G$4,0,IF(AND($C$12=Lijstjes!$B$2,LEN(F514)&gt;0),14500,IF(SUM(M514:Q514)&gt;0,MIN(14500,SUM(M514:Q514,S514:AL514)/2),0)))</f>
        <v>0</v>
      </c>
      <c r="M514" s="33"/>
      <c r="N514" s="33"/>
      <c r="O514" s="33"/>
      <c r="P514" s="33"/>
      <c r="Q514" s="33"/>
      <c r="R514" s="18"/>
      <c r="S514" s="38"/>
      <c r="T514" s="38"/>
      <c r="U514" s="38"/>
      <c r="V514" s="38"/>
      <c r="W514" s="38"/>
      <c r="X514" s="38"/>
      <c r="Y514" s="38"/>
      <c r="Z514" s="38"/>
      <c r="AA514" s="38"/>
      <c r="AB514" s="38"/>
      <c r="AC514" s="38"/>
      <c r="AD514" s="38"/>
      <c r="AE514" s="38"/>
      <c r="AF514" s="38"/>
      <c r="AG514" s="38"/>
      <c r="AH514" s="38"/>
      <c r="AI514" s="38"/>
      <c r="AJ514" s="38"/>
      <c r="AK514" s="38"/>
      <c r="AL514" s="39"/>
    </row>
    <row r="515" spans="6:38">
      <c r="F515" s="27"/>
      <c r="G515" s="12"/>
      <c r="H515" s="12"/>
      <c r="I515" s="12"/>
      <c r="J515" s="12"/>
      <c r="K515" s="12"/>
      <c r="L515" s="13">
        <f>IF(K515=Lijstjes!$G$4,0,IF(AND($C$12=Lijstjes!$B$2,LEN(F515)&gt;0),14500,IF(SUM(M515:Q515)&gt;0,MIN(14500,SUM(M515:Q515,S515:AL515)/2),0)))</f>
        <v>0</v>
      </c>
      <c r="M515" s="33"/>
      <c r="N515" s="33"/>
      <c r="O515" s="33"/>
      <c r="P515" s="33"/>
      <c r="Q515" s="33"/>
      <c r="R515" s="18"/>
      <c r="S515" s="38"/>
      <c r="T515" s="38"/>
      <c r="U515" s="38"/>
      <c r="V515" s="38"/>
      <c r="W515" s="38"/>
      <c r="X515" s="38"/>
      <c r="Y515" s="38"/>
      <c r="Z515" s="38"/>
      <c r="AA515" s="38"/>
      <c r="AB515" s="38"/>
      <c r="AC515" s="38"/>
      <c r="AD515" s="38"/>
      <c r="AE515" s="38"/>
      <c r="AF515" s="38"/>
      <c r="AG515" s="38"/>
      <c r="AH515" s="38"/>
      <c r="AI515" s="38"/>
      <c r="AJ515" s="38"/>
      <c r="AK515" s="38"/>
      <c r="AL515" s="39"/>
    </row>
    <row r="516" spans="6:38">
      <c r="F516" s="27"/>
      <c r="G516" s="12"/>
      <c r="H516" s="12"/>
      <c r="I516" s="12"/>
      <c r="J516" s="12"/>
      <c r="K516" s="12"/>
      <c r="L516" s="13">
        <f>IF(K516=Lijstjes!$G$4,0,IF(AND($C$12=Lijstjes!$B$2,LEN(F516)&gt;0),14500,IF(SUM(M516:Q516)&gt;0,MIN(14500,SUM(M516:Q516,S516:AL516)/2),0)))</f>
        <v>0</v>
      </c>
      <c r="M516" s="33"/>
      <c r="N516" s="33"/>
      <c r="O516" s="33"/>
      <c r="P516" s="33"/>
      <c r="Q516" s="33"/>
      <c r="R516" s="18"/>
      <c r="S516" s="38"/>
      <c r="T516" s="38"/>
      <c r="U516" s="38"/>
      <c r="V516" s="38"/>
      <c r="W516" s="38"/>
      <c r="X516" s="38"/>
      <c r="Y516" s="38"/>
      <c r="Z516" s="38"/>
      <c r="AA516" s="38"/>
      <c r="AB516" s="38"/>
      <c r="AC516" s="38"/>
      <c r="AD516" s="38"/>
      <c r="AE516" s="38"/>
      <c r="AF516" s="38"/>
      <c r="AG516" s="38"/>
      <c r="AH516" s="38"/>
      <c r="AI516" s="38"/>
      <c r="AJ516" s="38"/>
      <c r="AK516" s="38"/>
      <c r="AL516" s="39"/>
    </row>
    <row r="517" spans="6:38">
      <c r="F517" s="27"/>
      <c r="G517" s="12"/>
      <c r="H517" s="12"/>
      <c r="I517" s="12"/>
      <c r="J517" s="12"/>
      <c r="K517" s="12"/>
      <c r="L517" s="13">
        <f>IF(K517=Lijstjes!$G$4,0,IF(AND($C$12=Lijstjes!$B$2,LEN(F517)&gt;0),14500,IF(SUM(M517:Q517)&gt;0,MIN(14500,SUM(M517:Q517,S517:AL517)/2),0)))</f>
        <v>0</v>
      </c>
      <c r="M517" s="33"/>
      <c r="N517" s="33"/>
      <c r="O517" s="33"/>
      <c r="P517" s="33"/>
      <c r="Q517" s="33"/>
      <c r="R517" s="18"/>
      <c r="S517" s="38"/>
      <c r="T517" s="38"/>
      <c r="U517" s="38"/>
      <c r="V517" s="38"/>
      <c r="W517" s="38"/>
      <c r="X517" s="38"/>
      <c r="Y517" s="38"/>
      <c r="Z517" s="38"/>
      <c r="AA517" s="38"/>
      <c r="AB517" s="38"/>
      <c r="AC517" s="38"/>
      <c r="AD517" s="38"/>
      <c r="AE517" s="38"/>
      <c r="AF517" s="38"/>
      <c r="AG517" s="38"/>
      <c r="AH517" s="38"/>
      <c r="AI517" s="38"/>
      <c r="AJ517" s="38"/>
      <c r="AK517" s="38"/>
      <c r="AL517" s="39"/>
    </row>
    <row r="518" spans="6:38">
      <c r="F518" s="27"/>
      <c r="G518" s="12"/>
      <c r="H518" s="12"/>
      <c r="I518" s="12"/>
      <c r="J518" s="12"/>
      <c r="K518" s="12"/>
      <c r="L518" s="13">
        <f>IF(K518=Lijstjes!$G$4,0,IF(AND($C$12=Lijstjes!$B$2,LEN(F518)&gt;0),14500,IF(SUM(M518:Q518)&gt;0,MIN(14500,SUM(M518:Q518,S518:AL518)/2),0)))</f>
        <v>0</v>
      </c>
      <c r="M518" s="33"/>
      <c r="N518" s="33"/>
      <c r="O518" s="33"/>
      <c r="P518" s="33"/>
      <c r="Q518" s="33"/>
      <c r="R518" s="18"/>
      <c r="S518" s="38"/>
      <c r="T518" s="38"/>
      <c r="U518" s="38"/>
      <c r="V518" s="38"/>
      <c r="W518" s="38"/>
      <c r="X518" s="38"/>
      <c r="Y518" s="38"/>
      <c r="Z518" s="38"/>
      <c r="AA518" s="38"/>
      <c r="AB518" s="38"/>
      <c r="AC518" s="38"/>
      <c r="AD518" s="38"/>
      <c r="AE518" s="38"/>
      <c r="AF518" s="38"/>
      <c r="AG518" s="38"/>
      <c r="AH518" s="38"/>
      <c r="AI518" s="38"/>
      <c r="AJ518" s="38"/>
      <c r="AK518" s="38"/>
      <c r="AL518" s="39"/>
    </row>
    <row r="519" spans="6:38">
      <c r="F519" s="27"/>
      <c r="G519" s="12"/>
      <c r="H519" s="12"/>
      <c r="I519" s="12"/>
      <c r="J519" s="12"/>
      <c r="K519" s="12"/>
      <c r="L519" s="13">
        <f>IF(K519=Lijstjes!$G$4,0,IF(AND($C$12=Lijstjes!$B$2,LEN(F519)&gt;0),14500,IF(SUM(M519:Q519)&gt;0,MIN(14500,SUM(M519:Q519,S519:AL519)/2),0)))</f>
        <v>0</v>
      </c>
      <c r="M519" s="33"/>
      <c r="N519" s="33"/>
      <c r="O519" s="33"/>
      <c r="P519" s="33"/>
      <c r="Q519" s="33"/>
      <c r="R519" s="18"/>
      <c r="S519" s="38"/>
      <c r="T519" s="38"/>
      <c r="U519" s="38"/>
      <c r="V519" s="38"/>
      <c r="W519" s="38"/>
      <c r="X519" s="38"/>
      <c r="Y519" s="38"/>
      <c r="Z519" s="38"/>
      <c r="AA519" s="38"/>
      <c r="AB519" s="38"/>
      <c r="AC519" s="38"/>
      <c r="AD519" s="38"/>
      <c r="AE519" s="38"/>
      <c r="AF519" s="38"/>
      <c r="AG519" s="38"/>
      <c r="AH519" s="38"/>
      <c r="AI519" s="38"/>
      <c r="AJ519" s="38"/>
      <c r="AK519" s="38"/>
      <c r="AL519" s="39"/>
    </row>
    <row r="520" spans="6:38">
      <c r="F520" s="27"/>
      <c r="G520" s="12"/>
      <c r="H520" s="12"/>
      <c r="I520" s="12"/>
      <c r="J520" s="12"/>
      <c r="K520" s="12"/>
      <c r="L520" s="13">
        <f>IF(K520=Lijstjes!$G$4,0,IF(AND($C$12=Lijstjes!$B$2,LEN(F520)&gt;0),14500,IF(SUM(M520:Q520)&gt;0,MIN(14500,SUM(M520:Q520,S520:AL520)/2),0)))</f>
        <v>0</v>
      </c>
      <c r="M520" s="33"/>
      <c r="N520" s="33"/>
      <c r="O520" s="33"/>
      <c r="P520" s="33"/>
      <c r="Q520" s="33"/>
      <c r="R520" s="18"/>
      <c r="S520" s="38"/>
      <c r="T520" s="38"/>
      <c r="U520" s="38"/>
      <c r="V520" s="38"/>
      <c r="W520" s="38"/>
      <c r="X520" s="38"/>
      <c r="Y520" s="38"/>
      <c r="Z520" s="38"/>
      <c r="AA520" s="38"/>
      <c r="AB520" s="38"/>
      <c r="AC520" s="38"/>
      <c r="AD520" s="38"/>
      <c r="AE520" s="38"/>
      <c r="AF520" s="38"/>
      <c r="AG520" s="38"/>
      <c r="AH520" s="38"/>
      <c r="AI520" s="38"/>
      <c r="AJ520" s="38"/>
      <c r="AK520" s="38"/>
      <c r="AL520" s="39"/>
    </row>
    <row r="521" spans="6:38">
      <c r="F521" s="27"/>
      <c r="G521" s="12"/>
      <c r="H521" s="12"/>
      <c r="I521" s="12"/>
      <c r="J521" s="12"/>
      <c r="K521" s="12"/>
      <c r="L521" s="13">
        <f>IF(K521=Lijstjes!$G$4,0,IF(AND($C$12=Lijstjes!$B$2,LEN(F521)&gt;0),14500,IF(SUM(M521:Q521)&gt;0,MIN(14500,SUM(M521:Q521,S521:AL521)/2),0)))</f>
        <v>0</v>
      </c>
      <c r="M521" s="33"/>
      <c r="N521" s="33"/>
      <c r="O521" s="33"/>
      <c r="P521" s="33"/>
      <c r="Q521" s="33"/>
      <c r="R521" s="18"/>
      <c r="S521" s="38"/>
      <c r="T521" s="38"/>
      <c r="U521" s="38"/>
      <c r="V521" s="38"/>
      <c r="W521" s="38"/>
      <c r="X521" s="38"/>
      <c r="Y521" s="38"/>
      <c r="Z521" s="38"/>
      <c r="AA521" s="38"/>
      <c r="AB521" s="38"/>
      <c r="AC521" s="38"/>
      <c r="AD521" s="38"/>
      <c r="AE521" s="38"/>
      <c r="AF521" s="38"/>
      <c r="AG521" s="38"/>
      <c r="AH521" s="38"/>
      <c r="AI521" s="38"/>
      <c r="AJ521" s="38"/>
      <c r="AK521" s="38"/>
      <c r="AL521" s="39"/>
    </row>
    <row r="522" spans="6:38">
      <c r="F522" s="27"/>
      <c r="G522" s="12"/>
      <c r="H522" s="12"/>
      <c r="I522" s="12"/>
      <c r="J522" s="12"/>
      <c r="K522" s="12"/>
      <c r="L522" s="13">
        <f>IF(K522=Lijstjes!$G$4,0,IF(AND($C$12=Lijstjes!$B$2,LEN(F522)&gt;0),14500,IF(SUM(M522:Q522)&gt;0,MIN(14500,SUM(M522:Q522,S522:AL522)/2),0)))</f>
        <v>0</v>
      </c>
      <c r="M522" s="33"/>
      <c r="N522" s="33"/>
      <c r="O522" s="33"/>
      <c r="P522" s="33"/>
      <c r="Q522" s="33"/>
      <c r="R522" s="18"/>
      <c r="S522" s="38"/>
      <c r="T522" s="38"/>
      <c r="U522" s="38"/>
      <c r="V522" s="38"/>
      <c r="W522" s="38"/>
      <c r="X522" s="38"/>
      <c r="Y522" s="38"/>
      <c r="Z522" s="38"/>
      <c r="AA522" s="38"/>
      <c r="AB522" s="38"/>
      <c r="AC522" s="38"/>
      <c r="AD522" s="38"/>
      <c r="AE522" s="38"/>
      <c r="AF522" s="38"/>
      <c r="AG522" s="38"/>
      <c r="AH522" s="38"/>
      <c r="AI522" s="38"/>
      <c r="AJ522" s="38"/>
      <c r="AK522" s="38"/>
      <c r="AL522" s="39"/>
    </row>
    <row r="523" spans="6:38">
      <c r="F523" s="27"/>
      <c r="G523" s="12"/>
      <c r="H523" s="12"/>
      <c r="I523" s="12"/>
      <c r="J523" s="12"/>
      <c r="K523" s="12"/>
      <c r="L523" s="13">
        <f>IF(K523=Lijstjes!$G$4,0,IF(AND($C$12=Lijstjes!$B$2,LEN(F523)&gt;0),14500,IF(SUM(M523:Q523)&gt;0,MIN(14500,SUM(M523:Q523,S523:AL523)/2),0)))</f>
        <v>0</v>
      </c>
      <c r="M523" s="33"/>
      <c r="N523" s="33"/>
      <c r="O523" s="33"/>
      <c r="P523" s="33"/>
      <c r="Q523" s="33"/>
      <c r="R523" s="18"/>
      <c r="S523" s="38"/>
      <c r="T523" s="38"/>
      <c r="U523" s="38"/>
      <c r="V523" s="38"/>
      <c r="W523" s="38"/>
      <c r="X523" s="38"/>
      <c r="Y523" s="38"/>
      <c r="Z523" s="38"/>
      <c r="AA523" s="38"/>
      <c r="AB523" s="38"/>
      <c r="AC523" s="38"/>
      <c r="AD523" s="38"/>
      <c r="AE523" s="38"/>
      <c r="AF523" s="38"/>
      <c r="AG523" s="38"/>
      <c r="AH523" s="38"/>
      <c r="AI523" s="38"/>
      <c r="AJ523" s="38"/>
      <c r="AK523" s="38"/>
      <c r="AL523" s="39"/>
    </row>
    <row r="524" spans="6:38">
      <c r="F524" s="27"/>
      <c r="G524" s="12"/>
      <c r="H524" s="12"/>
      <c r="I524" s="12"/>
      <c r="J524" s="12"/>
      <c r="K524" s="12"/>
      <c r="L524" s="13">
        <f>IF(K524=Lijstjes!$G$4,0,IF(AND($C$12=Lijstjes!$B$2,LEN(F524)&gt;0),14500,IF(SUM(M524:Q524)&gt;0,MIN(14500,SUM(M524:Q524,S524:AL524)/2),0)))</f>
        <v>0</v>
      </c>
      <c r="M524" s="33"/>
      <c r="N524" s="33"/>
      <c r="O524" s="33"/>
      <c r="P524" s="33"/>
      <c r="Q524" s="33"/>
      <c r="R524" s="18"/>
      <c r="S524" s="38"/>
      <c r="T524" s="38"/>
      <c r="U524" s="38"/>
      <c r="V524" s="38"/>
      <c r="W524" s="38"/>
      <c r="X524" s="38"/>
      <c r="Y524" s="38"/>
      <c r="Z524" s="38"/>
      <c r="AA524" s="38"/>
      <c r="AB524" s="38"/>
      <c r="AC524" s="38"/>
      <c r="AD524" s="38"/>
      <c r="AE524" s="38"/>
      <c r="AF524" s="38"/>
      <c r="AG524" s="38"/>
      <c r="AH524" s="38"/>
      <c r="AI524" s="38"/>
      <c r="AJ524" s="38"/>
      <c r="AK524" s="38"/>
      <c r="AL524" s="39"/>
    </row>
    <row r="525" spans="6:38">
      <c r="F525" s="27"/>
      <c r="G525" s="12"/>
      <c r="H525" s="12"/>
      <c r="I525" s="12"/>
      <c r="J525" s="12"/>
      <c r="K525" s="12"/>
      <c r="L525" s="13">
        <f>IF(K525=Lijstjes!$G$4,0,IF(AND($C$12=Lijstjes!$B$2,LEN(F525)&gt;0),14500,IF(SUM(M525:Q525)&gt;0,MIN(14500,SUM(M525:Q525,S525:AL525)/2),0)))</f>
        <v>0</v>
      </c>
      <c r="M525" s="33"/>
      <c r="N525" s="33"/>
      <c r="O525" s="33"/>
      <c r="P525" s="33"/>
      <c r="Q525" s="33"/>
      <c r="R525" s="18"/>
      <c r="S525" s="38"/>
      <c r="T525" s="38"/>
      <c r="U525" s="38"/>
      <c r="V525" s="38"/>
      <c r="W525" s="38"/>
      <c r="X525" s="38"/>
      <c r="Y525" s="38"/>
      <c r="Z525" s="38"/>
      <c r="AA525" s="38"/>
      <c r="AB525" s="38"/>
      <c r="AC525" s="38"/>
      <c r="AD525" s="38"/>
      <c r="AE525" s="38"/>
      <c r="AF525" s="38"/>
      <c r="AG525" s="38"/>
      <c r="AH525" s="38"/>
      <c r="AI525" s="38"/>
      <c r="AJ525" s="38"/>
      <c r="AK525" s="38"/>
      <c r="AL525" s="39"/>
    </row>
    <row r="526" spans="6:38">
      <c r="F526" s="27"/>
      <c r="G526" s="12"/>
      <c r="H526" s="12"/>
      <c r="I526" s="12"/>
      <c r="J526" s="12"/>
      <c r="K526" s="12"/>
      <c r="L526" s="13">
        <f>IF(K526=Lijstjes!$G$4,0,IF(AND($C$12=Lijstjes!$B$2,LEN(F526)&gt;0),14500,IF(SUM(M526:Q526)&gt;0,MIN(14500,SUM(M526:Q526,S526:AL526)/2),0)))</f>
        <v>0</v>
      </c>
      <c r="M526" s="33"/>
      <c r="N526" s="33"/>
      <c r="O526" s="33"/>
      <c r="P526" s="33"/>
      <c r="Q526" s="33"/>
      <c r="R526" s="18"/>
      <c r="S526" s="38"/>
      <c r="T526" s="38"/>
      <c r="U526" s="38"/>
      <c r="V526" s="38"/>
      <c r="W526" s="38"/>
      <c r="X526" s="38"/>
      <c r="Y526" s="38"/>
      <c r="Z526" s="38"/>
      <c r="AA526" s="38"/>
      <c r="AB526" s="38"/>
      <c r="AC526" s="38"/>
      <c r="AD526" s="38"/>
      <c r="AE526" s="38"/>
      <c r="AF526" s="38"/>
      <c r="AG526" s="38"/>
      <c r="AH526" s="38"/>
      <c r="AI526" s="38"/>
      <c r="AJ526" s="38"/>
      <c r="AK526" s="38"/>
      <c r="AL526" s="39"/>
    </row>
    <row r="527" spans="6:38">
      <c r="F527" s="27"/>
      <c r="G527" s="12"/>
      <c r="H527" s="12"/>
      <c r="I527" s="12"/>
      <c r="J527" s="12"/>
      <c r="K527" s="12"/>
      <c r="L527" s="13">
        <f>IF(K527=Lijstjes!$G$4,0,IF(AND($C$12=Lijstjes!$B$2,LEN(F527)&gt;0),14500,IF(SUM(M527:Q527)&gt;0,MIN(14500,SUM(M527:Q527,S527:AL527)/2),0)))</f>
        <v>0</v>
      </c>
      <c r="M527" s="33"/>
      <c r="N527" s="33"/>
      <c r="O527" s="33"/>
      <c r="P527" s="33"/>
      <c r="Q527" s="33"/>
      <c r="R527" s="18"/>
      <c r="S527" s="38"/>
      <c r="T527" s="38"/>
      <c r="U527" s="38"/>
      <c r="V527" s="38"/>
      <c r="W527" s="38"/>
      <c r="X527" s="38"/>
      <c r="Y527" s="38"/>
      <c r="Z527" s="38"/>
      <c r="AA527" s="38"/>
      <c r="AB527" s="38"/>
      <c r="AC527" s="38"/>
      <c r="AD527" s="38"/>
      <c r="AE527" s="38"/>
      <c r="AF527" s="38"/>
      <c r="AG527" s="38"/>
      <c r="AH527" s="38"/>
      <c r="AI527" s="38"/>
      <c r="AJ527" s="38"/>
      <c r="AK527" s="38"/>
      <c r="AL527" s="39"/>
    </row>
    <row r="528" spans="6:38">
      <c r="F528" s="27"/>
      <c r="G528" s="12"/>
      <c r="H528" s="12"/>
      <c r="I528" s="12"/>
      <c r="J528" s="12"/>
      <c r="K528" s="12"/>
      <c r="L528" s="13">
        <f>IF(K528=Lijstjes!$G$4,0,IF(AND($C$12=Lijstjes!$B$2,LEN(F528)&gt;0),14500,IF(SUM(M528:Q528)&gt;0,MIN(14500,SUM(M528:Q528,S528:AL528)/2),0)))</f>
        <v>0</v>
      </c>
      <c r="M528" s="33"/>
      <c r="N528" s="33"/>
      <c r="O528" s="33"/>
      <c r="P528" s="33"/>
      <c r="Q528" s="33"/>
      <c r="R528" s="18"/>
      <c r="S528" s="38"/>
      <c r="T528" s="38"/>
      <c r="U528" s="38"/>
      <c r="V528" s="38"/>
      <c r="W528" s="38"/>
      <c r="X528" s="38"/>
      <c r="Y528" s="38"/>
      <c r="Z528" s="38"/>
      <c r="AA528" s="38"/>
      <c r="AB528" s="38"/>
      <c r="AC528" s="38"/>
      <c r="AD528" s="38"/>
      <c r="AE528" s="38"/>
      <c r="AF528" s="38"/>
      <c r="AG528" s="38"/>
      <c r="AH528" s="38"/>
      <c r="AI528" s="38"/>
      <c r="AJ528" s="38"/>
      <c r="AK528" s="38"/>
      <c r="AL528" s="39"/>
    </row>
    <row r="529" spans="6:38">
      <c r="F529" s="27"/>
      <c r="G529" s="12"/>
      <c r="H529" s="12"/>
      <c r="I529" s="12"/>
      <c r="J529" s="12"/>
      <c r="K529" s="12"/>
      <c r="L529" s="13">
        <f>IF(K529=Lijstjes!$G$4,0,IF(AND($C$12=Lijstjes!$B$2,LEN(F529)&gt;0),14500,IF(SUM(M529:Q529)&gt;0,MIN(14500,SUM(M529:Q529,S529:AL529)/2),0)))</f>
        <v>0</v>
      </c>
      <c r="M529" s="33"/>
      <c r="N529" s="33"/>
      <c r="O529" s="33"/>
      <c r="P529" s="33"/>
      <c r="Q529" s="33"/>
      <c r="R529" s="18"/>
      <c r="S529" s="38"/>
      <c r="T529" s="38"/>
      <c r="U529" s="38"/>
      <c r="V529" s="38"/>
      <c r="W529" s="38"/>
      <c r="X529" s="38"/>
      <c r="Y529" s="38"/>
      <c r="Z529" s="38"/>
      <c r="AA529" s="38"/>
      <c r="AB529" s="38"/>
      <c r="AC529" s="38"/>
      <c r="AD529" s="38"/>
      <c r="AE529" s="38"/>
      <c r="AF529" s="38"/>
      <c r="AG529" s="38"/>
      <c r="AH529" s="38"/>
      <c r="AI529" s="38"/>
      <c r="AJ529" s="38"/>
      <c r="AK529" s="38"/>
      <c r="AL529" s="39"/>
    </row>
    <row r="530" spans="6:38">
      <c r="F530" s="27"/>
      <c r="G530" s="12"/>
      <c r="H530" s="12"/>
      <c r="I530" s="12"/>
      <c r="J530" s="12"/>
      <c r="K530" s="12"/>
      <c r="L530" s="13">
        <f>IF(K530=Lijstjes!$G$4,0,IF(AND($C$12=Lijstjes!$B$2,LEN(F530)&gt;0),14500,IF(SUM(M530:Q530)&gt;0,MIN(14500,SUM(M530:Q530,S530:AL530)/2),0)))</f>
        <v>0</v>
      </c>
      <c r="M530" s="33"/>
      <c r="N530" s="33"/>
      <c r="O530" s="33"/>
      <c r="P530" s="33"/>
      <c r="Q530" s="33"/>
      <c r="R530" s="18"/>
      <c r="S530" s="38"/>
      <c r="T530" s="38"/>
      <c r="U530" s="38"/>
      <c r="V530" s="38"/>
      <c r="W530" s="38"/>
      <c r="X530" s="38"/>
      <c r="Y530" s="38"/>
      <c r="Z530" s="38"/>
      <c r="AA530" s="38"/>
      <c r="AB530" s="38"/>
      <c r="AC530" s="38"/>
      <c r="AD530" s="38"/>
      <c r="AE530" s="38"/>
      <c r="AF530" s="38"/>
      <c r="AG530" s="38"/>
      <c r="AH530" s="38"/>
      <c r="AI530" s="38"/>
      <c r="AJ530" s="38"/>
      <c r="AK530" s="38"/>
      <c r="AL530" s="39"/>
    </row>
    <row r="531" spans="6:38">
      <c r="F531" s="27"/>
      <c r="G531" s="12"/>
      <c r="H531" s="12"/>
      <c r="I531" s="12"/>
      <c r="J531" s="12"/>
      <c r="K531" s="12"/>
      <c r="L531" s="13">
        <f>IF(K531=Lijstjes!$G$4,0,IF(AND($C$12=Lijstjes!$B$2,LEN(F531)&gt;0),14500,IF(SUM(M531:Q531)&gt;0,MIN(14500,SUM(M531:Q531,S531:AL531)/2),0)))</f>
        <v>0</v>
      </c>
      <c r="M531" s="33"/>
      <c r="N531" s="33"/>
      <c r="O531" s="33"/>
      <c r="P531" s="33"/>
      <c r="Q531" s="33"/>
      <c r="R531" s="18"/>
      <c r="S531" s="38"/>
      <c r="T531" s="38"/>
      <c r="U531" s="38"/>
      <c r="V531" s="38"/>
      <c r="W531" s="38"/>
      <c r="X531" s="38"/>
      <c r="Y531" s="38"/>
      <c r="Z531" s="38"/>
      <c r="AA531" s="38"/>
      <c r="AB531" s="38"/>
      <c r="AC531" s="38"/>
      <c r="AD531" s="38"/>
      <c r="AE531" s="38"/>
      <c r="AF531" s="38"/>
      <c r="AG531" s="38"/>
      <c r="AH531" s="38"/>
      <c r="AI531" s="38"/>
      <c r="AJ531" s="38"/>
      <c r="AK531" s="38"/>
      <c r="AL531" s="39"/>
    </row>
    <row r="532" spans="6:38">
      <c r="F532" s="27"/>
      <c r="G532" s="12"/>
      <c r="H532" s="12"/>
      <c r="I532" s="12"/>
      <c r="J532" s="12"/>
      <c r="K532" s="12"/>
      <c r="L532" s="13">
        <f>IF(K532=Lijstjes!$G$4,0,IF(AND($C$12=Lijstjes!$B$2,LEN(F532)&gt;0),14500,IF(SUM(M532:Q532)&gt;0,MIN(14500,SUM(M532:Q532,S532:AL532)/2),0)))</f>
        <v>0</v>
      </c>
      <c r="M532" s="33"/>
      <c r="N532" s="33"/>
      <c r="O532" s="33"/>
      <c r="P532" s="33"/>
      <c r="Q532" s="33"/>
      <c r="R532" s="18"/>
      <c r="S532" s="38"/>
      <c r="T532" s="38"/>
      <c r="U532" s="38"/>
      <c r="V532" s="38"/>
      <c r="W532" s="38"/>
      <c r="X532" s="38"/>
      <c r="Y532" s="38"/>
      <c r="Z532" s="38"/>
      <c r="AA532" s="38"/>
      <c r="AB532" s="38"/>
      <c r="AC532" s="38"/>
      <c r="AD532" s="38"/>
      <c r="AE532" s="38"/>
      <c r="AF532" s="38"/>
      <c r="AG532" s="38"/>
      <c r="AH532" s="38"/>
      <c r="AI532" s="38"/>
      <c r="AJ532" s="38"/>
      <c r="AK532" s="38"/>
      <c r="AL532" s="39"/>
    </row>
    <row r="533" spans="6:38">
      <c r="F533" s="27"/>
      <c r="G533" s="12"/>
      <c r="H533" s="12"/>
      <c r="I533" s="12"/>
      <c r="J533" s="12"/>
      <c r="K533" s="12"/>
      <c r="L533" s="13">
        <f>IF(K533=Lijstjes!$G$4,0,IF(AND($C$12=Lijstjes!$B$2,LEN(F533)&gt;0),14500,IF(SUM(M533:Q533)&gt;0,MIN(14500,SUM(M533:Q533,S533:AL533)/2),0)))</f>
        <v>0</v>
      </c>
      <c r="M533" s="33"/>
      <c r="N533" s="33"/>
      <c r="O533" s="33"/>
      <c r="P533" s="33"/>
      <c r="Q533" s="33"/>
      <c r="R533" s="18"/>
      <c r="S533" s="38"/>
      <c r="T533" s="38"/>
      <c r="U533" s="38"/>
      <c r="V533" s="38"/>
      <c r="W533" s="38"/>
      <c r="X533" s="38"/>
      <c r="Y533" s="38"/>
      <c r="Z533" s="38"/>
      <c r="AA533" s="38"/>
      <c r="AB533" s="38"/>
      <c r="AC533" s="38"/>
      <c r="AD533" s="38"/>
      <c r="AE533" s="38"/>
      <c r="AF533" s="38"/>
      <c r="AG533" s="38"/>
      <c r="AH533" s="38"/>
      <c r="AI533" s="38"/>
      <c r="AJ533" s="38"/>
      <c r="AK533" s="38"/>
      <c r="AL533" s="39"/>
    </row>
    <row r="534" spans="6:38">
      <c r="F534" s="27"/>
      <c r="G534" s="12"/>
      <c r="H534" s="12"/>
      <c r="I534" s="12"/>
      <c r="J534" s="12"/>
      <c r="K534" s="12"/>
      <c r="L534" s="13">
        <f>IF(K534=Lijstjes!$G$4,0,IF(AND($C$12=Lijstjes!$B$2,LEN(F534)&gt;0),14500,IF(SUM(M534:Q534)&gt;0,MIN(14500,SUM(M534:Q534,S534:AL534)/2),0)))</f>
        <v>0</v>
      </c>
      <c r="M534" s="33"/>
      <c r="N534" s="33"/>
      <c r="O534" s="33"/>
      <c r="P534" s="33"/>
      <c r="Q534" s="33"/>
      <c r="R534" s="18"/>
      <c r="S534" s="38"/>
      <c r="T534" s="38"/>
      <c r="U534" s="38"/>
      <c r="V534" s="38"/>
      <c r="W534" s="38"/>
      <c r="X534" s="38"/>
      <c r="Y534" s="38"/>
      <c r="Z534" s="38"/>
      <c r="AA534" s="38"/>
      <c r="AB534" s="38"/>
      <c r="AC534" s="38"/>
      <c r="AD534" s="38"/>
      <c r="AE534" s="38"/>
      <c r="AF534" s="38"/>
      <c r="AG534" s="38"/>
      <c r="AH534" s="38"/>
      <c r="AI534" s="38"/>
      <c r="AJ534" s="38"/>
      <c r="AK534" s="38"/>
      <c r="AL534" s="39"/>
    </row>
    <row r="535" spans="6:38">
      <c r="F535" s="27"/>
      <c r="G535" s="12"/>
      <c r="H535" s="12"/>
      <c r="I535" s="12"/>
      <c r="J535" s="12"/>
      <c r="K535" s="12"/>
      <c r="L535" s="13">
        <f>IF(K535=Lijstjes!$G$4,0,IF(AND($C$12=Lijstjes!$B$2,LEN(F535)&gt;0),14500,IF(SUM(M535:Q535)&gt;0,MIN(14500,SUM(M535:Q535,S535:AL535)/2),0)))</f>
        <v>0</v>
      </c>
      <c r="M535" s="33"/>
      <c r="N535" s="33"/>
      <c r="O535" s="33"/>
      <c r="P535" s="33"/>
      <c r="Q535" s="33"/>
      <c r="R535" s="18"/>
      <c r="S535" s="38"/>
      <c r="T535" s="38"/>
      <c r="U535" s="38"/>
      <c r="V535" s="38"/>
      <c r="W535" s="38"/>
      <c r="X535" s="38"/>
      <c r="Y535" s="38"/>
      <c r="Z535" s="38"/>
      <c r="AA535" s="38"/>
      <c r="AB535" s="38"/>
      <c r="AC535" s="38"/>
      <c r="AD535" s="38"/>
      <c r="AE535" s="38"/>
      <c r="AF535" s="38"/>
      <c r="AG535" s="38"/>
      <c r="AH535" s="38"/>
      <c r="AI535" s="38"/>
      <c r="AJ535" s="38"/>
      <c r="AK535" s="38"/>
      <c r="AL535" s="39"/>
    </row>
    <row r="536" spans="6:38">
      <c r="F536" s="27"/>
      <c r="G536" s="12"/>
      <c r="H536" s="12"/>
      <c r="I536" s="12"/>
      <c r="J536" s="12"/>
      <c r="K536" s="12"/>
      <c r="L536" s="13">
        <f>IF(K536=Lijstjes!$G$4,0,IF(AND($C$12=Lijstjes!$B$2,LEN(F536)&gt;0),14500,IF(SUM(M536:Q536)&gt;0,MIN(14500,SUM(M536:Q536,S536:AL536)/2),0)))</f>
        <v>0</v>
      </c>
      <c r="M536" s="33"/>
      <c r="N536" s="33"/>
      <c r="O536" s="33"/>
      <c r="P536" s="33"/>
      <c r="Q536" s="33"/>
      <c r="R536" s="18"/>
      <c r="S536" s="38"/>
      <c r="T536" s="38"/>
      <c r="U536" s="38"/>
      <c r="V536" s="38"/>
      <c r="W536" s="38"/>
      <c r="X536" s="38"/>
      <c r="Y536" s="38"/>
      <c r="Z536" s="38"/>
      <c r="AA536" s="38"/>
      <c r="AB536" s="38"/>
      <c r="AC536" s="38"/>
      <c r="AD536" s="38"/>
      <c r="AE536" s="38"/>
      <c r="AF536" s="38"/>
      <c r="AG536" s="38"/>
      <c r="AH536" s="38"/>
      <c r="AI536" s="38"/>
      <c r="AJ536" s="38"/>
      <c r="AK536" s="38"/>
      <c r="AL536" s="39"/>
    </row>
    <row r="537" spans="6:38">
      <c r="F537" s="27"/>
      <c r="G537" s="12"/>
      <c r="H537" s="12"/>
      <c r="I537" s="12"/>
      <c r="J537" s="12"/>
      <c r="K537" s="12"/>
      <c r="L537" s="13">
        <f>IF(K537=Lijstjes!$G$4,0,IF(AND($C$12=Lijstjes!$B$2,LEN(F537)&gt;0),14500,IF(SUM(M537:Q537)&gt;0,MIN(14500,SUM(M537:Q537,S537:AL537)/2),0)))</f>
        <v>0</v>
      </c>
      <c r="M537" s="33"/>
      <c r="N537" s="33"/>
      <c r="O537" s="33"/>
      <c r="P537" s="33"/>
      <c r="Q537" s="33"/>
      <c r="R537" s="18"/>
      <c r="S537" s="38"/>
      <c r="T537" s="38"/>
      <c r="U537" s="38"/>
      <c r="V537" s="38"/>
      <c r="W537" s="38"/>
      <c r="X537" s="38"/>
      <c r="Y537" s="38"/>
      <c r="Z537" s="38"/>
      <c r="AA537" s="38"/>
      <c r="AB537" s="38"/>
      <c r="AC537" s="38"/>
      <c r="AD537" s="38"/>
      <c r="AE537" s="38"/>
      <c r="AF537" s="38"/>
      <c r="AG537" s="38"/>
      <c r="AH537" s="38"/>
      <c r="AI537" s="38"/>
      <c r="AJ537" s="38"/>
      <c r="AK537" s="38"/>
      <c r="AL537" s="39"/>
    </row>
    <row r="538" spans="6:38">
      <c r="F538" s="27"/>
      <c r="G538" s="12"/>
      <c r="H538" s="12"/>
      <c r="I538" s="12"/>
      <c r="J538" s="12"/>
      <c r="K538" s="12"/>
      <c r="L538" s="13">
        <f>IF(K538=Lijstjes!$G$4,0,IF(AND($C$12=Lijstjes!$B$2,LEN(F538)&gt;0),14500,IF(SUM(M538:Q538)&gt;0,MIN(14500,SUM(M538:Q538,S538:AL538)/2),0)))</f>
        <v>0</v>
      </c>
      <c r="M538" s="33"/>
      <c r="N538" s="33"/>
      <c r="O538" s="33"/>
      <c r="P538" s="33"/>
      <c r="Q538" s="33"/>
      <c r="R538" s="18"/>
      <c r="S538" s="38"/>
      <c r="T538" s="38"/>
      <c r="U538" s="38"/>
      <c r="V538" s="38"/>
      <c r="W538" s="38"/>
      <c r="X538" s="38"/>
      <c r="Y538" s="38"/>
      <c r="Z538" s="38"/>
      <c r="AA538" s="38"/>
      <c r="AB538" s="38"/>
      <c r="AC538" s="38"/>
      <c r="AD538" s="38"/>
      <c r="AE538" s="38"/>
      <c r="AF538" s="38"/>
      <c r="AG538" s="38"/>
      <c r="AH538" s="38"/>
      <c r="AI538" s="38"/>
      <c r="AJ538" s="38"/>
      <c r="AK538" s="38"/>
      <c r="AL538" s="39"/>
    </row>
    <row r="539" spans="6:38">
      <c r="F539" s="27"/>
      <c r="G539" s="12"/>
      <c r="H539" s="12"/>
      <c r="I539" s="12"/>
      <c r="J539" s="12"/>
      <c r="K539" s="12"/>
      <c r="L539" s="13">
        <f>IF(K539=Lijstjes!$G$4,0,IF(AND($C$12=Lijstjes!$B$2,LEN(F539)&gt;0),14500,IF(SUM(M539:Q539)&gt;0,MIN(14500,SUM(M539:Q539,S539:AL539)/2),0)))</f>
        <v>0</v>
      </c>
      <c r="M539" s="33"/>
      <c r="N539" s="33"/>
      <c r="O539" s="33"/>
      <c r="P539" s="33"/>
      <c r="Q539" s="33"/>
      <c r="R539" s="18"/>
      <c r="S539" s="38"/>
      <c r="T539" s="38"/>
      <c r="U539" s="38"/>
      <c r="V539" s="38"/>
      <c r="W539" s="38"/>
      <c r="X539" s="38"/>
      <c r="Y539" s="38"/>
      <c r="Z539" s="38"/>
      <c r="AA539" s="38"/>
      <c r="AB539" s="38"/>
      <c r="AC539" s="38"/>
      <c r="AD539" s="38"/>
      <c r="AE539" s="38"/>
      <c r="AF539" s="38"/>
      <c r="AG539" s="38"/>
      <c r="AH539" s="38"/>
      <c r="AI539" s="38"/>
      <c r="AJ539" s="38"/>
      <c r="AK539" s="38"/>
      <c r="AL539" s="39"/>
    </row>
    <row r="540" spans="6:38">
      <c r="F540" s="27"/>
      <c r="G540" s="12"/>
      <c r="H540" s="12"/>
      <c r="I540" s="12"/>
      <c r="J540" s="12"/>
      <c r="K540" s="12"/>
      <c r="L540" s="13">
        <f>IF(K540=Lijstjes!$G$4,0,IF(AND($C$12=Lijstjes!$B$2,LEN(F540)&gt;0),14500,IF(SUM(M540:Q540)&gt;0,MIN(14500,SUM(M540:Q540,S540:AL540)/2),0)))</f>
        <v>0</v>
      </c>
      <c r="M540" s="33"/>
      <c r="N540" s="33"/>
      <c r="O540" s="33"/>
      <c r="P540" s="33"/>
      <c r="Q540" s="33"/>
      <c r="R540" s="18"/>
      <c r="S540" s="38"/>
      <c r="T540" s="38"/>
      <c r="U540" s="38"/>
      <c r="V540" s="38"/>
      <c r="W540" s="38"/>
      <c r="X540" s="38"/>
      <c r="Y540" s="38"/>
      <c r="Z540" s="38"/>
      <c r="AA540" s="38"/>
      <c r="AB540" s="38"/>
      <c r="AC540" s="38"/>
      <c r="AD540" s="38"/>
      <c r="AE540" s="38"/>
      <c r="AF540" s="38"/>
      <c r="AG540" s="38"/>
      <c r="AH540" s="38"/>
      <c r="AI540" s="38"/>
      <c r="AJ540" s="38"/>
      <c r="AK540" s="38"/>
      <c r="AL540" s="39"/>
    </row>
    <row r="541" spans="6:38">
      <c r="F541" s="27"/>
      <c r="G541" s="12"/>
      <c r="H541" s="12"/>
      <c r="I541" s="12"/>
      <c r="J541" s="12"/>
      <c r="K541" s="12"/>
      <c r="L541" s="13">
        <f>IF(K541=Lijstjes!$G$4,0,IF(AND($C$12=Lijstjes!$B$2,LEN(F541)&gt;0),14500,IF(SUM(M541:Q541)&gt;0,MIN(14500,SUM(M541:Q541,S541:AL541)/2),0)))</f>
        <v>0</v>
      </c>
      <c r="M541" s="33"/>
      <c r="N541" s="33"/>
      <c r="O541" s="33"/>
      <c r="P541" s="33"/>
      <c r="Q541" s="33"/>
      <c r="R541" s="18"/>
      <c r="S541" s="38"/>
      <c r="T541" s="38"/>
      <c r="U541" s="38"/>
      <c r="V541" s="38"/>
      <c r="W541" s="38"/>
      <c r="X541" s="38"/>
      <c r="Y541" s="38"/>
      <c r="Z541" s="38"/>
      <c r="AA541" s="38"/>
      <c r="AB541" s="38"/>
      <c r="AC541" s="38"/>
      <c r="AD541" s="38"/>
      <c r="AE541" s="38"/>
      <c r="AF541" s="38"/>
      <c r="AG541" s="38"/>
      <c r="AH541" s="38"/>
      <c r="AI541" s="38"/>
      <c r="AJ541" s="38"/>
      <c r="AK541" s="38"/>
      <c r="AL541" s="39"/>
    </row>
    <row r="542" spans="6:38">
      <c r="F542" s="27"/>
      <c r="G542" s="12"/>
      <c r="H542" s="12"/>
      <c r="I542" s="12"/>
      <c r="J542" s="12"/>
      <c r="K542" s="12"/>
      <c r="L542" s="13">
        <f>IF(K542=Lijstjes!$G$4,0,IF(AND($C$12=Lijstjes!$B$2,LEN(F542)&gt;0),14500,IF(SUM(M542:Q542)&gt;0,MIN(14500,SUM(M542:Q542,S542:AL542)/2),0)))</f>
        <v>0</v>
      </c>
      <c r="M542" s="33"/>
      <c r="N542" s="33"/>
      <c r="O542" s="33"/>
      <c r="P542" s="33"/>
      <c r="Q542" s="33"/>
      <c r="R542" s="18"/>
      <c r="S542" s="38"/>
      <c r="T542" s="38"/>
      <c r="U542" s="38"/>
      <c r="V542" s="38"/>
      <c r="W542" s="38"/>
      <c r="X542" s="38"/>
      <c r="Y542" s="38"/>
      <c r="Z542" s="38"/>
      <c r="AA542" s="38"/>
      <c r="AB542" s="38"/>
      <c r="AC542" s="38"/>
      <c r="AD542" s="38"/>
      <c r="AE542" s="38"/>
      <c r="AF542" s="38"/>
      <c r="AG542" s="38"/>
      <c r="AH542" s="38"/>
      <c r="AI542" s="38"/>
      <c r="AJ542" s="38"/>
      <c r="AK542" s="38"/>
      <c r="AL542" s="39"/>
    </row>
    <row r="543" spans="6:38">
      <c r="F543" s="27"/>
      <c r="G543" s="12"/>
      <c r="H543" s="12"/>
      <c r="I543" s="12"/>
      <c r="J543" s="12"/>
      <c r="K543" s="12"/>
      <c r="L543" s="13">
        <f>IF(K543=Lijstjes!$G$4,0,IF(AND($C$12=Lijstjes!$B$2,LEN(F543)&gt;0),14500,IF(SUM(M543:Q543)&gt;0,MIN(14500,SUM(M543:Q543,S543:AL543)/2),0)))</f>
        <v>0</v>
      </c>
      <c r="M543" s="33"/>
      <c r="N543" s="33"/>
      <c r="O543" s="33"/>
      <c r="P543" s="33"/>
      <c r="Q543" s="33"/>
      <c r="R543" s="18"/>
      <c r="S543" s="38"/>
      <c r="T543" s="38"/>
      <c r="U543" s="38"/>
      <c r="V543" s="38"/>
      <c r="W543" s="38"/>
      <c r="X543" s="38"/>
      <c r="Y543" s="38"/>
      <c r="Z543" s="38"/>
      <c r="AA543" s="38"/>
      <c r="AB543" s="38"/>
      <c r="AC543" s="38"/>
      <c r="AD543" s="38"/>
      <c r="AE543" s="38"/>
      <c r="AF543" s="38"/>
      <c r="AG543" s="38"/>
      <c r="AH543" s="38"/>
      <c r="AI543" s="38"/>
      <c r="AJ543" s="38"/>
      <c r="AK543" s="38"/>
      <c r="AL543" s="39"/>
    </row>
    <row r="544" spans="6:38">
      <c r="F544" s="27"/>
      <c r="G544" s="12"/>
      <c r="H544" s="12"/>
      <c r="I544" s="12"/>
      <c r="J544" s="12"/>
      <c r="K544" s="12"/>
      <c r="L544" s="13">
        <f>IF(K544=Lijstjes!$G$4,0,IF(AND($C$12=Lijstjes!$B$2,LEN(F544)&gt;0),14500,IF(SUM(M544:Q544)&gt;0,MIN(14500,SUM(M544:Q544,S544:AL544)/2),0)))</f>
        <v>0</v>
      </c>
      <c r="M544" s="33"/>
      <c r="N544" s="33"/>
      <c r="O544" s="33"/>
      <c r="P544" s="33"/>
      <c r="Q544" s="33"/>
      <c r="R544" s="18"/>
      <c r="S544" s="38"/>
      <c r="T544" s="38"/>
      <c r="U544" s="38"/>
      <c r="V544" s="38"/>
      <c r="W544" s="38"/>
      <c r="X544" s="38"/>
      <c r="Y544" s="38"/>
      <c r="Z544" s="38"/>
      <c r="AA544" s="38"/>
      <c r="AB544" s="38"/>
      <c r="AC544" s="38"/>
      <c r="AD544" s="38"/>
      <c r="AE544" s="38"/>
      <c r="AF544" s="38"/>
      <c r="AG544" s="38"/>
      <c r="AH544" s="38"/>
      <c r="AI544" s="38"/>
      <c r="AJ544" s="38"/>
      <c r="AK544" s="38"/>
      <c r="AL544" s="39"/>
    </row>
    <row r="545" spans="6:38">
      <c r="F545" s="27"/>
      <c r="G545" s="12"/>
      <c r="H545" s="12"/>
      <c r="I545" s="12"/>
      <c r="J545" s="12"/>
      <c r="K545" s="12"/>
      <c r="L545" s="13">
        <f>IF(K545=Lijstjes!$G$4,0,IF(AND($C$12=Lijstjes!$B$2,LEN(F545)&gt;0),14500,IF(SUM(M545:Q545)&gt;0,MIN(14500,SUM(M545:Q545,S545:AL545)/2),0)))</f>
        <v>0</v>
      </c>
      <c r="M545" s="33"/>
      <c r="N545" s="33"/>
      <c r="O545" s="33"/>
      <c r="P545" s="33"/>
      <c r="Q545" s="33"/>
      <c r="R545" s="18"/>
      <c r="S545" s="38"/>
      <c r="T545" s="38"/>
      <c r="U545" s="38"/>
      <c r="V545" s="38"/>
      <c r="W545" s="38"/>
      <c r="X545" s="38"/>
      <c r="Y545" s="38"/>
      <c r="Z545" s="38"/>
      <c r="AA545" s="38"/>
      <c r="AB545" s="38"/>
      <c r="AC545" s="38"/>
      <c r="AD545" s="38"/>
      <c r="AE545" s="38"/>
      <c r="AF545" s="38"/>
      <c r="AG545" s="38"/>
      <c r="AH545" s="38"/>
      <c r="AI545" s="38"/>
      <c r="AJ545" s="38"/>
      <c r="AK545" s="38"/>
      <c r="AL545" s="39"/>
    </row>
    <row r="546" spans="6:38">
      <c r="F546" s="27"/>
      <c r="G546" s="12"/>
      <c r="H546" s="12"/>
      <c r="I546" s="12"/>
      <c r="J546" s="12"/>
      <c r="K546" s="12"/>
      <c r="L546" s="13">
        <f>IF(K546=Lijstjes!$G$4,0,IF(AND($C$12=Lijstjes!$B$2,LEN(F546)&gt;0),14500,IF(SUM(M546:Q546)&gt;0,MIN(14500,SUM(M546:Q546,S546:AL546)/2),0)))</f>
        <v>0</v>
      </c>
      <c r="M546" s="33"/>
      <c r="N546" s="33"/>
      <c r="O546" s="33"/>
      <c r="P546" s="33"/>
      <c r="Q546" s="33"/>
      <c r="R546" s="18"/>
      <c r="S546" s="38"/>
      <c r="T546" s="38"/>
      <c r="U546" s="38"/>
      <c r="V546" s="38"/>
      <c r="W546" s="38"/>
      <c r="X546" s="38"/>
      <c r="Y546" s="38"/>
      <c r="Z546" s="38"/>
      <c r="AA546" s="38"/>
      <c r="AB546" s="38"/>
      <c r="AC546" s="38"/>
      <c r="AD546" s="38"/>
      <c r="AE546" s="38"/>
      <c r="AF546" s="38"/>
      <c r="AG546" s="38"/>
      <c r="AH546" s="38"/>
      <c r="AI546" s="38"/>
      <c r="AJ546" s="38"/>
      <c r="AK546" s="38"/>
      <c r="AL546" s="39"/>
    </row>
    <row r="547" spans="6:38">
      <c r="F547" s="27"/>
      <c r="G547" s="12"/>
      <c r="H547" s="12"/>
      <c r="I547" s="12"/>
      <c r="J547" s="12"/>
      <c r="K547" s="12"/>
      <c r="L547" s="13">
        <f>IF(K547=Lijstjes!$G$4,0,IF(AND($C$12=Lijstjes!$B$2,LEN(F547)&gt;0),14500,IF(SUM(M547:Q547)&gt;0,MIN(14500,SUM(M547:Q547,S547:AL547)/2),0)))</f>
        <v>0</v>
      </c>
      <c r="M547" s="33"/>
      <c r="N547" s="33"/>
      <c r="O547" s="33"/>
      <c r="P547" s="33"/>
      <c r="Q547" s="33"/>
      <c r="R547" s="18"/>
      <c r="S547" s="38"/>
      <c r="T547" s="38"/>
      <c r="U547" s="38"/>
      <c r="V547" s="38"/>
      <c r="W547" s="38"/>
      <c r="X547" s="38"/>
      <c r="Y547" s="38"/>
      <c r="Z547" s="38"/>
      <c r="AA547" s="38"/>
      <c r="AB547" s="38"/>
      <c r="AC547" s="38"/>
      <c r="AD547" s="38"/>
      <c r="AE547" s="38"/>
      <c r="AF547" s="38"/>
      <c r="AG547" s="38"/>
      <c r="AH547" s="38"/>
      <c r="AI547" s="38"/>
      <c r="AJ547" s="38"/>
      <c r="AK547" s="38"/>
      <c r="AL547" s="39"/>
    </row>
    <row r="548" spans="6:38">
      <c r="F548" s="27"/>
      <c r="G548" s="12"/>
      <c r="H548" s="12"/>
      <c r="I548" s="12"/>
      <c r="J548" s="12"/>
      <c r="K548" s="12"/>
      <c r="L548" s="13">
        <f>IF(K548=Lijstjes!$G$4,0,IF(AND($C$12=Lijstjes!$B$2,LEN(F548)&gt;0),14500,IF(SUM(M548:Q548)&gt;0,MIN(14500,SUM(M548:Q548,S548:AL548)/2),0)))</f>
        <v>0</v>
      </c>
      <c r="M548" s="33"/>
      <c r="N548" s="33"/>
      <c r="O548" s="33"/>
      <c r="P548" s="33"/>
      <c r="Q548" s="33"/>
      <c r="R548" s="18"/>
      <c r="S548" s="38"/>
      <c r="T548" s="38"/>
      <c r="U548" s="38"/>
      <c r="V548" s="38"/>
      <c r="W548" s="38"/>
      <c r="X548" s="38"/>
      <c r="Y548" s="38"/>
      <c r="Z548" s="38"/>
      <c r="AA548" s="38"/>
      <c r="AB548" s="38"/>
      <c r="AC548" s="38"/>
      <c r="AD548" s="38"/>
      <c r="AE548" s="38"/>
      <c r="AF548" s="38"/>
      <c r="AG548" s="38"/>
      <c r="AH548" s="38"/>
      <c r="AI548" s="38"/>
      <c r="AJ548" s="38"/>
      <c r="AK548" s="38"/>
      <c r="AL548" s="39"/>
    </row>
    <row r="549" spans="6:38">
      <c r="F549" s="27"/>
      <c r="G549" s="12"/>
      <c r="H549" s="12"/>
      <c r="I549" s="12"/>
      <c r="J549" s="12"/>
      <c r="K549" s="12"/>
      <c r="L549" s="13">
        <f>IF(K549=Lijstjes!$G$4,0,IF(AND($C$12=Lijstjes!$B$2,LEN(F549)&gt;0),14500,IF(SUM(M549:Q549)&gt;0,MIN(14500,SUM(M549:Q549,S549:AL549)/2),0)))</f>
        <v>0</v>
      </c>
      <c r="M549" s="33"/>
      <c r="N549" s="33"/>
      <c r="O549" s="33"/>
      <c r="P549" s="33"/>
      <c r="Q549" s="33"/>
      <c r="R549" s="18"/>
      <c r="S549" s="38"/>
      <c r="T549" s="38"/>
      <c r="U549" s="38"/>
      <c r="V549" s="38"/>
      <c r="W549" s="38"/>
      <c r="X549" s="38"/>
      <c r="Y549" s="38"/>
      <c r="Z549" s="38"/>
      <c r="AA549" s="38"/>
      <c r="AB549" s="38"/>
      <c r="AC549" s="38"/>
      <c r="AD549" s="38"/>
      <c r="AE549" s="38"/>
      <c r="AF549" s="38"/>
      <c r="AG549" s="38"/>
      <c r="AH549" s="38"/>
      <c r="AI549" s="38"/>
      <c r="AJ549" s="38"/>
      <c r="AK549" s="38"/>
      <c r="AL549" s="39"/>
    </row>
    <row r="550" spans="6:38">
      <c r="F550" s="27"/>
      <c r="G550" s="12"/>
      <c r="H550" s="12"/>
      <c r="I550" s="12"/>
      <c r="J550" s="12"/>
      <c r="K550" s="12"/>
      <c r="L550" s="13">
        <f>IF(K550=Lijstjes!$G$4,0,IF(AND($C$12=Lijstjes!$B$2,LEN(F550)&gt;0),14500,IF(SUM(M550:Q550)&gt;0,MIN(14500,SUM(M550:Q550,S550:AL550)/2),0)))</f>
        <v>0</v>
      </c>
      <c r="M550" s="33"/>
      <c r="N550" s="33"/>
      <c r="O550" s="33"/>
      <c r="P550" s="33"/>
      <c r="Q550" s="33"/>
      <c r="R550" s="18"/>
      <c r="S550" s="38"/>
      <c r="T550" s="38"/>
      <c r="U550" s="38"/>
      <c r="V550" s="38"/>
      <c r="W550" s="38"/>
      <c r="X550" s="38"/>
      <c r="Y550" s="38"/>
      <c r="Z550" s="38"/>
      <c r="AA550" s="38"/>
      <c r="AB550" s="38"/>
      <c r="AC550" s="38"/>
      <c r="AD550" s="38"/>
      <c r="AE550" s="38"/>
      <c r="AF550" s="38"/>
      <c r="AG550" s="38"/>
      <c r="AH550" s="38"/>
      <c r="AI550" s="38"/>
      <c r="AJ550" s="38"/>
      <c r="AK550" s="38"/>
      <c r="AL550" s="39"/>
    </row>
    <row r="551" spans="6:38">
      <c r="F551" s="27"/>
      <c r="G551" s="12"/>
      <c r="H551" s="12"/>
      <c r="I551" s="12"/>
      <c r="J551" s="12"/>
      <c r="K551" s="12"/>
      <c r="L551" s="13">
        <f>IF(K551=Lijstjes!$G$4,0,IF(AND($C$12=Lijstjes!$B$2,LEN(F551)&gt;0),14500,IF(SUM(M551:Q551)&gt;0,MIN(14500,SUM(M551:Q551,S551:AL551)/2),0)))</f>
        <v>0</v>
      </c>
      <c r="M551" s="33"/>
      <c r="N551" s="33"/>
      <c r="O551" s="33"/>
      <c r="P551" s="33"/>
      <c r="Q551" s="33"/>
      <c r="R551" s="18"/>
      <c r="S551" s="38"/>
      <c r="T551" s="38"/>
      <c r="U551" s="38"/>
      <c r="V551" s="38"/>
      <c r="W551" s="38"/>
      <c r="X551" s="38"/>
      <c r="Y551" s="38"/>
      <c r="Z551" s="38"/>
      <c r="AA551" s="38"/>
      <c r="AB551" s="38"/>
      <c r="AC551" s="38"/>
      <c r="AD551" s="38"/>
      <c r="AE551" s="38"/>
      <c r="AF551" s="38"/>
      <c r="AG551" s="38"/>
      <c r="AH551" s="38"/>
      <c r="AI551" s="38"/>
      <c r="AJ551" s="38"/>
      <c r="AK551" s="38"/>
      <c r="AL551" s="39"/>
    </row>
    <row r="552" spans="6:38">
      <c r="F552" s="27"/>
      <c r="G552" s="12"/>
      <c r="H552" s="12"/>
      <c r="I552" s="12"/>
      <c r="J552" s="12"/>
      <c r="K552" s="12"/>
      <c r="L552" s="13">
        <f>IF(K552=Lijstjes!$G$4,0,IF(AND($C$12=Lijstjes!$B$2,LEN(F552)&gt;0),14500,IF(SUM(M552:Q552)&gt;0,MIN(14500,SUM(M552:Q552,S552:AL552)/2),0)))</f>
        <v>0</v>
      </c>
      <c r="M552" s="33"/>
      <c r="N552" s="33"/>
      <c r="O552" s="33"/>
      <c r="P552" s="33"/>
      <c r="Q552" s="33"/>
      <c r="R552" s="18"/>
      <c r="S552" s="38"/>
      <c r="T552" s="38"/>
      <c r="U552" s="38"/>
      <c r="V552" s="38"/>
      <c r="W552" s="38"/>
      <c r="X552" s="38"/>
      <c r="Y552" s="38"/>
      <c r="Z552" s="38"/>
      <c r="AA552" s="38"/>
      <c r="AB552" s="38"/>
      <c r="AC552" s="38"/>
      <c r="AD552" s="38"/>
      <c r="AE552" s="38"/>
      <c r="AF552" s="38"/>
      <c r="AG552" s="38"/>
      <c r="AH552" s="38"/>
      <c r="AI552" s="38"/>
      <c r="AJ552" s="38"/>
      <c r="AK552" s="38"/>
      <c r="AL552" s="39"/>
    </row>
    <row r="553" spans="6:38">
      <c r="F553" s="27"/>
      <c r="G553" s="12"/>
      <c r="H553" s="12"/>
      <c r="I553" s="12"/>
      <c r="J553" s="12"/>
      <c r="K553" s="12"/>
      <c r="L553" s="13">
        <f>IF(K553=Lijstjes!$G$4,0,IF(AND($C$12=Lijstjes!$B$2,LEN(F553)&gt;0),14500,IF(SUM(M553:Q553)&gt;0,MIN(14500,SUM(M553:Q553,S553:AL553)/2),0)))</f>
        <v>0</v>
      </c>
      <c r="M553" s="33"/>
      <c r="N553" s="33"/>
      <c r="O553" s="33"/>
      <c r="P553" s="33"/>
      <c r="Q553" s="33"/>
      <c r="R553" s="18"/>
      <c r="S553" s="38"/>
      <c r="T553" s="38"/>
      <c r="U553" s="38"/>
      <c r="V553" s="38"/>
      <c r="W553" s="38"/>
      <c r="X553" s="38"/>
      <c r="Y553" s="38"/>
      <c r="Z553" s="38"/>
      <c r="AA553" s="38"/>
      <c r="AB553" s="38"/>
      <c r="AC553" s="38"/>
      <c r="AD553" s="38"/>
      <c r="AE553" s="38"/>
      <c r="AF553" s="38"/>
      <c r="AG553" s="38"/>
      <c r="AH553" s="38"/>
      <c r="AI553" s="38"/>
      <c r="AJ553" s="38"/>
      <c r="AK553" s="38"/>
      <c r="AL553" s="39"/>
    </row>
    <row r="554" spans="6:38">
      <c r="F554" s="27"/>
      <c r="G554" s="12"/>
      <c r="H554" s="12"/>
      <c r="I554" s="12"/>
      <c r="J554" s="12"/>
      <c r="K554" s="12"/>
      <c r="L554" s="13">
        <f>IF(K554=Lijstjes!$G$4,0,IF(AND($C$12=Lijstjes!$B$2,LEN(F554)&gt;0),14500,IF(SUM(M554:Q554)&gt;0,MIN(14500,SUM(M554:Q554,S554:AL554)/2),0)))</f>
        <v>0</v>
      </c>
      <c r="M554" s="33"/>
      <c r="N554" s="33"/>
      <c r="O554" s="33"/>
      <c r="P554" s="33"/>
      <c r="Q554" s="33"/>
      <c r="R554" s="18"/>
      <c r="S554" s="38"/>
      <c r="T554" s="38"/>
      <c r="U554" s="38"/>
      <c r="V554" s="38"/>
      <c r="W554" s="38"/>
      <c r="X554" s="38"/>
      <c r="Y554" s="38"/>
      <c r="Z554" s="38"/>
      <c r="AA554" s="38"/>
      <c r="AB554" s="38"/>
      <c r="AC554" s="38"/>
      <c r="AD554" s="38"/>
      <c r="AE554" s="38"/>
      <c r="AF554" s="38"/>
      <c r="AG554" s="38"/>
      <c r="AH554" s="38"/>
      <c r="AI554" s="38"/>
      <c r="AJ554" s="38"/>
      <c r="AK554" s="38"/>
      <c r="AL554" s="39"/>
    </row>
    <row r="555" spans="6:38">
      <c r="F555" s="27"/>
      <c r="G555" s="12"/>
      <c r="H555" s="12"/>
      <c r="I555" s="12"/>
      <c r="J555" s="12"/>
      <c r="K555" s="12"/>
      <c r="L555" s="13">
        <f>IF(K555=Lijstjes!$G$4,0,IF(AND($C$12=Lijstjes!$B$2,LEN(F555)&gt;0),14500,IF(SUM(M555:Q555)&gt;0,MIN(14500,SUM(M555:Q555,S555:AL555)/2),0)))</f>
        <v>0</v>
      </c>
      <c r="M555" s="33"/>
      <c r="N555" s="33"/>
      <c r="O555" s="33"/>
      <c r="P555" s="33"/>
      <c r="Q555" s="33"/>
      <c r="R555" s="18"/>
      <c r="S555" s="38"/>
      <c r="T555" s="38"/>
      <c r="U555" s="38"/>
      <c r="V555" s="38"/>
      <c r="W555" s="38"/>
      <c r="X555" s="38"/>
      <c r="Y555" s="38"/>
      <c r="Z555" s="38"/>
      <c r="AA555" s="38"/>
      <c r="AB555" s="38"/>
      <c r="AC555" s="38"/>
      <c r="AD555" s="38"/>
      <c r="AE555" s="38"/>
      <c r="AF555" s="38"/>
      <c r="AG555" s="38"/>
      <c r="AH555" s="38"/>
      <c r="AI555" s="38"/>
      <c r="AJ555" s="38"/>
      <c r="AK555" s="38"/>
      <c r="AL555" s="39"/>
    </row>
    <row r="556" spans="6:38">
      <c r="F556" s="27"/>
      <c r="G556" s="12"/>
      <c r="H556" s="12"/>
      <c r="I556" s="12"/>
      <c r="J556" s="12"/>
      <c r="K556" s="12"/>
      <c r="L556" s="13">
        <f>IF(K556=Lijstjes!$G$4,0,IF(AND($C$12=Lijstjes!$B$2,LEN(F556)&gt;0),14500,IF(SUM(M556:Q556)&gt;0,MIN(14500,SUM(M556:Q556,S556:AL556)/2),0)))</f>
        <v>0</v>
      </c>
      <c r="M556" s="33"/>
      <c r="N556" s="33"/>
      <c r="O556" s="33"/>
      <c r="P556" s="33"/>
      <c r="Q556" s="33"/>
      <c r="R556" s="18"/>
      <c r="S556" s="38"/>
      <c r="T556" s="38"/>
      <c r="U556" s="38"/>
      <c r="V556" s="38"/>
      <c r="W556" s="38"/>
      <c r="X556" s="38"/>
      <c r="Y556" s="38"/>
      <c r="Z556" s="38"/>
      <c r="AA556" s="38"/>
      <c r="AB556" s="38"/>
      <c r="AC556" s="38"/>
      <c r="AD556" s="38"/>
      <c r="AE556" s="38"/>
      <c r="AF556" s="38"/>
      <c r="AG556" s="38"/>
      <c r="AH556" s="38"/>
      <c r="AI556" s="38"/>
      <c r="AJ556" s="38"/>
      <c r="AK556" s="38"/>
      <c r="AL556" s="39"/>
    </row>
    <row r="557" spans="6:38">
      <c r="F557" s="27"/>
      <c r="G557" s="12"/>
      <c r="H557" s="12"/>
      <c r="I557" s="12"/>
      <c r="J557" s="12"/>
      <c r="K557" s="12"/>
      <c r="L557" s="13">
        <f>IF(K557=Lijstjes!$G$4,0,IF(AND($C$12=Lijstjes!$B$2,LEN(F557)&gt;0),14500,IF(SUM(M557:Q557)&gt;0,MIN(14500,SUM(M557:Q557,S557:AL557)/2),0)))</f>
        <v>0</v>
      </c>
      <c r="M557" s="33"/>
      <c r="N557" s="33"/>
      <c r="O557" s="33"/>
      <c r="P557" s="33"/>
      <c r="Q557" s="33"/>
      <c r="R557" s="18"/>
      <c r="S557" s="38"/>
      <c r="T557" s="38"/>
      <c r="U557" s="38"/>
      <c r="V557" s="38"/>
      <c r="W557" s="38"/>
      <c r="X557" s="38"/>
      <c r="Y557" s="38"/>
      <c r="Z557" s="38"/>
      <c r="AA557" s="38"/>
      <c r="AB557" s="38"/>
      <c r="AC557" s="38"/>
      <c r="AD557" s="38"/>
      <c r="AE557" s="38"/>
      <c r="AF557" s="38"/>
      <c r="AG557" s="38"/>
      <c r="AH557" s="38"/>
      <c r="AI557" s="38"/>
      <c r="AJ557" s="38"/>
      <c r="AK557" s="38"/>
      <c r="AL557" s="39"/>
    </row>
    <row r="558" spans="6:38">
      <c r="F558" s="27"/>
      <c r="G558" s="12"/>
      <c r="H558" s="12"/>
      <c r="I558" s="12"/>
      <c r="J558" s="12"/>
      <c r="K558" s="12"/>
      <c r="L558" s="13">
        <f>IF(K558=Lijstjes!$G$4,0,IF(AND($C$12=Lijstjes!$B$2,LEN(F558)&gt;0),14500,IF(SUM(M558:Q558)&gt;0,MIN(14500,SUM(M558:Q558,S558:AL558)/2),0)))</f>
        <v>0</v>
      </c>
      <c r="M558" s="33"/>
      <c r="N558" s="33"/>
      <c r="O558" s="33"/>
      <c r="P558" s="33"/>
      <c r="Q558" s="33"/>
      <c r="R558" s="18"/>
      <c r="S558" s="38"/>
      <c r="T558" s="38"/>
      <c r="U558" s="38"/>
      <c r="V558" s="38"/>
      <c r="W558" s="38"/>
      <c r="X558" s="38"/>
      <c r="Y558" s="38"/>
      <c r="Z558" s="38"/>
      <c r="AA558" s="38"/>
      <c r="AB558" s="38"/>
      <c r="AC558" s="38"/>
      <c r="AD558" s="38"/>
      <c r="AE558" s="38"/>
      <c r="AF558" s="38"/>
      <c r="AG558" s="38"/>
      <c r="AH558" s="38"/>
      <c r="AI558" s="38"/>
      <c r="AJ558" s="38"/>
      <c r="AK558" s="38"/>
      <c r="AL558" s="39"/>
    </row>
    <row r="559" spans="6:38">
      <c r="F559" s="27"/>
      <c r="G559" s="12"/>
      <c r="H559" s="12"/>
      <c r="I559" s="12"/>
      <c r="J559" s="12"/>
      <c r="K559" s="12"/>
      <c r="L559" s="13">
        <f>IF(K559=Lijstjes!$G$4,0,IF(AND($C$12=Lijstjes!$B$2,LEN(F559)&gt;0),14500,IF(SUM(M559:Q559)&gt;0,MIN(14500,SUM(M559:Q559,S559:AL559)/2),0)))</f>
        <v>0</v>
      </c>
      <c r="M559" s="33"/>
      <c r="N559" s="33"/>
      <c r="O559" s="33"/>
      <c r="P559" s="33"/>
      <c r="Q559" s="33"/>
      <c r="R559" s="18"/>
      <c r="S559" s="38"/>
      <c r="T559" s="38"/>
      <c r="U559" s="38"/>
      <c r="V559" s="38"/>
      <c r="W559" s="38"/>
      <c r="X559" s="38"/>
      <c r="Y559" s="38"/>
      <c r="Z559" s="38"/>
      <c r="AA559" s="38"/>
      <c r="AB559" s="38"/>
      <c r="AC559" s="38"/>
      <c r="AD559" s="38"/>
      <c r="AE559" s="38"/>
      <c r="AF559" s="38"/>
      <c r="AG559" s="38"/>
      <c r="AH559" s="38"/>
      <c r="AI559" s="38"/>
      <c r="AJ559" s="38"/>
      <c r="AK559" s="38"/>
      <c r="AL559" s="39"/>
    </row>
    <row r="560" spans="6:38">
      <c r="F560" s="27"/>
      <c r="G560" s="12"/>
      <c r="H560" s="12"/>
      <c r="I560" s="12"/>
      <c r="J560" s="12"/>
      <c r="K560" s="12"/>
      <c r="L560" s="13">
        <f>IF(K560=Lijstjes!$G$4,0,IF(AND($C$12=Lijstjes!$B$2,LEN(F560)&gt;0),14500,IF(SUM(M560:Q560)&gt;0,MIN(14500,SUM(M560:Q560,S560:AL560)/2),0)))</f>
        <v>0</v>
      </c>
      <c r="M560" s="33"/>
      <c r="N560" s="33"/>
      <c r="O560" s="33"/>
      <c r="P560" s="33"/>
      <c r="Q560" s="33"/>
      <c r="R560" s="18"/>
      <c r="S560" s="38"/>
      <c r="T560" s="38"/>
      <c r="U560" s="38"/>
      <c r="V560" s="38"/>
      <c r="W560" s="38"/>
      <c r="X560" s="38"/>
      <c r="Y560" s="38"/>
      <c r="Z560" s="38"/>
      <c r="AA560" s="38"/>
      <c r="AB560" s="38"/>
      <c r="AC560" s="38"/>
      <c r="AD560" s="38"/>
      <c r="AE560" s="38"/>
      <c r="AF560" s="38"/>
      <c r="AG560" s="38"/>
      <c r="AH560" s="38"/>
      <c r="AI560" s="38"/>
      <c r="AJ560" s="38"/>
      <c r="AK560" s="38"/>
      <c r="AL560" s="39"/>
    </row>
    <row r="561" spans="6:38">
      <c r="F561" s="27"/>
      <c r="G561" s="12"/>
      <c r="H561" s="12"/>
      <c r="I561" s="12"/>
      <c r="J561" s="12"/>
      <c r="K561" s="12"/>
      <c r="L561" s="13">
        <f>IF(K561=Lijstjes!$G$4,0,IF(AND($C$12=Lijstjes!$B$2,LEN(F561)&gt;0),14500,IF(SUM(M561:Q561)&gt;0,MIN(14500,SUM(M561:Q561,S561:AL561)/2),0)))</f>
        <v>0</v>
      </c>
      <c r="M561" s="33"/>
      <c r="N561" s="33"/>
      <c r="O561" s="33"/>
      <c r="P561" s="33"/>
      <c r="Q561" s="33"/>
      <c r="R561" s="18"/>
      <c r="S561" s="38"/>
      <c r="T561" s="38"/>
      <c r="U561" s="38"/>
      <c r="V561" s="38"/>
      <c r="W561" s="38"/>
      <c r="X561" s="38"/>
      <c r="Y561" s="38"/>
      <c r="Z561" s="38"/>
      <c r="AA561" s="38"/>
      <c r="AB561" s="38"/>
      <c r="AC561" s="38"/>
      <c r="AD561" s="38"/>
      <c r="AE561" s="38"/>
      <c r="AF561" s="38"/>
      <c r="AG561" s="38"/>
      <c r="AH561" s="38"/>
      <c r="AI561" s="38"/>
      <c r="AJ561" s="38"/>
      <c r="AK561" s="38"/>
      <c r="AL561" s="39"/>
    </row>
    <row r="562" spans="6:38">
      <c r="F562" s="27"/>
      <c r="G562" s="12"/>
      <c r="H562" s="12"/>
      <c r="I562" s="12"/>
      <c r="J562" s="12"/>
      <c r="K562" s="12"/>
      <c r="L562" s="13">
        <f>IF(K562=Lijstjes!$G$4,0,IF(AND($C$12=Lijstjes!$B$2,LEN(F562)&gt;0),14500,IF(SUM(M562:Q562)&gt;0,MIN(14500,SUM(M562:Q562,S562:AL562)/2),0)))</f>
        <v>0</v>
      </c>
      <c r="M562" s="33"/>
      <c r="N562" s="33"/>
      <c r="O562" s="33"/>
      <c r="P562" s="33"/>
      <c r="Q562" s="33"/>
      <c r="R562" s="18"/>
      <c r="S562" s="38"/>
      <c r="T562" s="38"/>
      <c r="U562" s="38"/>
      <c r="V562" s="38"/>
      <c r="W562" s="38"/>
      <c r="X562" s="38"/>
      <c r="Y562" s="38"/>
      <c r="Z562" s="38"/>
      <c r="AA562" s="38"/>
      <c r="AB562" s="38"/>
      <c r="AC562" s="38"/>
      <c r="AD562" s="38"/>
      <c r="AE562" s="38"/>
      <c r="AF562" s="38"/>
      <c r="AG562" s="38"/>
      <c r="AH562" s="38"/>
      <c r="AI562" s="38"/>
      <c r="AJ562" s="38"/>
      <c r="AK562" s="38"/>
      <c r="AL562" s="39"/>
    </row>
    <row r="563" spans="6:38">
      <c r="F563" s="27"/>
      <c r="G563" s="12"/>
      <c r="H563" s="12"/>
      <c r="I563" s="12"/>
      <c r="J563" s="12"/>
      <c r="K563" s="12"/>
      <c r="L563" s="13">
        <f>IF(K563=Lijstjes!$G$4,0,IF(AND($C$12=Lijstjes!$B$2,LEN(F563)&gt;0),14500,IF(SUM(M563:Q563)&gt;0,MIN(14500,SUM(M563:Q563,S563:AL563)/2),0)))</f>
        <v>0</v>
      </c>
      <c r="M563" s="33"/>
      <c r="N563" s="33"/>
      <c r="O563" s="33"/>
      <c r="P563" s="33"/>
      <c r="Q563" s="33"/>
      <c r="R563" s="18"/>
      <c r="S563" s="38"/>
      <c r="T563" s="38"/>
      <c r="U563" s="38"/>
      <c r="V563" s="38"/>
      <c r="W563" s="38"/>
      <c r="X563" s="38"/>
      <c r="Y563" s="38"/>
      <c r="Z563" s="38"/>
      <c r="AA563" s="38"/>
      <c r="AB563" s="38"/>
      <c r="AC563" s="38"/>
      <c r="AD563" s="38"/>
      <c r="AE563" s="38"/>
      <c r="AF563" s="38"/>
      <c r="AG563" s="38"/>
      <c r="AH563" s="38"/>
      <c r="AI563" s="38"/>
      <c r="AJ563" s="38"/>
      <c r="AK563" s="38"/>
      <c r="AL563" s="39"/>
    </row>
    <row r="564" spans="6:38">
      <c r="F564" s="27"/>
      <c r="G564" s="12"/>
      <c r="H564" s="12"/>
      <c r="I564" s="12"/>
      <c r="J564" s="12"/>
      <c r="K564" s="12"/>
      <c r="L564" s="13">
        <f>IF(K564=Lijstjes!$G$4,0,IF(AND($C$12=Lijstjes!$B$2,LEN(F564)&gt;0),14500,IF(SUM(M564:Q564)&gt;0,MIN(14500,SUM(M564:Q564,S564:AL564)/2),0)))</f>
        <v>0</v>
      </c>
      <c r="M564" s="33"/>
      <c r="N564" s="33"/>
      <c r="O564" s="33"/>
      <c r="P564" s="33"/>
      <c r="Q564" s="33"/>
      <c r="R564" s="18"/>
      <c r="S564" s="38"/>
      <c r="T564" s="38"/>
      <c r="U564" s="38"/>
      <c r="V564" s="38"/>
      <c r="W564" s="38"/>
      <c r="X564" s="38"/>
      <c r="Y564" s="38"/>
      <c r="Z564" s="38"/>
      <c r="AA564" s="38"/>
      <c r="AB564" s="38"/>
      <c r="AC564" s="38"/>
      <c r="AD564" s="38"/>
      <c r="AE564" s="38"/>
      <c r="AF564" s="38"/>
      <c r="AG564" s="38"/>
      <c r="AH564" s="38"/>
      <c r="AI564" s="38"/>
      <c r="AJ564" s="38"/>
      <c r="AK564" s="38"/>
      <c r="AL564" s="39"/>
    </row>
    <row r="565" spans="6:38">
      <c r="F565" s="27"/>
      <c r="G565" s="12"/>
      <c r="H565" s="12"/>
      <c r="I565" s="12"/>
      <c r="J565" s="12"/>
      <c r="K565" s="12"/>
      <c r="L565" s="13">
        <f>IF(K565=Lijstjes!$G$4,0,IF(AND($C$12=Lijstjes!$B$2,LEN(F565)&gt;0),14500,IF(SUM(M565:Q565)&gt;0,MIN(14500,SUM(M565:Q565,S565:AL565)/2),0)))</f>
        <v>0</v>
      </c>
      <c r="M565" s="33"/>
      <c r="N565" s="33"/>
      <c r="O565" s="33"/>
      <c r="P565" s="33"/>
      <c r="Q565" s="33"/>
      <c r="R565" s="18"/>
      <c r="S565" s="38"/>
      <c r="T565" s="38"/>
      <c r="U565" s="38"/>
      <c r="V565" s="38"/>
      <c r="W565" s="38"/>
      <c r="X565" s="38"/>
      <c r="Y565" s="38"/>
      <c r="Z565" s="38"/>
      <c r="AA565" s="38"/>
      <c r="AB565" s="38"/>
      <c r="AC565" s="38"/>
      <c r="AD565" s="38"/>
      <c r="AE565" s="38"/>
      <c r="AF565" s="38"/>
      <c r="AG565" s="38"/>
      <c r="AH565" s="38"/>
      <c r="AI565" s="38"/>
      <c r="AJ565" s="38"/>
      <c r="AK565" s="38"/>
      <c r="AL565" s="39"/>
    </row>
    <row r="566" spans="6:38">
      <c r="F566" s="27"/>
      <c r="G566" s="12"/>
      <c r="H566" s="12"/>
      <c r="I566" s="12"/>
      <c r="J566" s="12"/>
      <c r="K566" s="12"/>
      <c r="L566" s="13">
        <f>IF(K566=Lijstjes!$G$4,0,IF(AND($C$12=Lijstjes!$B$2,LEN(F566)&gt;0),14500,IF(SUM(M566:Q566)&gt;0,MIN(14500,SUM(M566:Q566,S566:AL566)/2),0)))</f>
        <v>0</v>
      </c>
      <c r="M566" s="33"/>
      <c r="N566" s="33"/>
      <c r="O566" s="33"/>
      <c r="P566" s="33"/>
      <c r="Q566" s="33"/>
      <c r="R566" s="18"/>
      <c r="S566" s="38"/>
      <c r="T566" s="38"/>
      <c r="U566" s="38"/>
      <c r="V566" s="38"/>
      <c r="W566" s="38"/>
      <c r="X566" s="38"/>
      <c r="Y566" s="38"/>
      <c r="Z566" s="38"/>
      <c r="AA566" s="38"/>
      <c r="AB566" s="38"/>
      <c r="AC566" s="38"/>
      <c r="AD566" s="38"/>
      <c r="AE566" s="38"/>
      <c r="AF566" s="38"/>
      <c r="AG566" s="38"/>
      <c r="AH566" s="38"/>
      <c r="AI566" s="38"/>
      <c r="AJ566" s="38"/>
      <c r="AK566" s="38"/>
      <c r="AL566" s="39"/>
    </row>
    <row r="567" spans="6:38">
      <c r="F567" s="27"/>
      <c r="G567" s="12"/>
      <c r="H567" s="12"/>
      <c r="I567" s="12"/>
      <c r="J567" s="12"/>
      <c r="K567" s="12"/>
      <c r="L567" s="13">
        <f>IF(K567=Lijstjes!$G$4,0,IF(AND($C$12=Lijstjes!$B$2,LEN(F567)&gt;0),14500,IF(SUM(M567:Q567)&gt;0,MIN(14500,SUM(M567:Q567,S567:AL567)/2),0)))</f>
        <v>0</v>
      </c>
      <c r="M567" s="33"/>
      <c r="N567" s="33"/>
      <c r="O567" s="33"/>
      <c r="P567" s="33"/>
      <c r="Q567" s="33"/>
      <c r="R567" s="18"/>
      <c r="S567" s="38"/>
      <c r="T567" s="38"/>
      <c r="U567" s="38"/>
      <c r="V567" s="38"/>
      <c r="W567" s="38"/>
      <c r="X567" s="38"/>
      <c r="Y567" s="38"/>
      <c r="Z567" s="38"/>
      <c r="AA567" s="38"/>
      <c r="AB567" s="38"/>
      <c r="AC567" s="38"/>
      <c r="AD567" s="38"/>
      <c r="AE567" s="38"/>
      <c r="AF567" s="38"/>
      <c r="AG567" s="38"/>
      <c r="AH567" s="38"/>
      <c r="AI567" s="38"/>
      <c r="AJ567" s="38"/>
      <c r="AK567" s="38"/>
      <c r="AL567" s="39"/>
    </row>
    <row r="568" spans="6:38">
      <c r="F568" s="27"/>
      <c r="G568" s="12"/>
      <c r="H568" s="12"/>
      <c r="I568" s="12"/>
      <c r="J568" s="12"/>
      <c r="K568" s="12"/>
      <c r="L568" s="13">
        <f>IF(K568=Lijstjes!$G$4,0,IF(AND($C$12=Lijstjes!$B$2,LEN(F568)&gt;0),14500,IF(SUM(M568:Q568)&gt;0,MIN(14500,SUM(M568:Q568,S568:AL568)/2),0)))</f>
        <v>0</v>
      </c>
      <c r="M568" s="33"/>
      <c r="N568" s="33"/>
      <c r="O568" s="33"/>
      <c r="P568" s="33"/>
      <c r="Q568" s="33"/>
      <c r="R568" s="18"/>
      <c r="S568" s="38"/>
      <c r="T568" s="38"/>
      <c r="U568" s="38"/>
      <c r="V568" s="38"/>
      <c r="W568" s="38"/>
      <c r="X568" s="38"/>
      <c r="Y568" s="38"/>
      <c r="Z568" s="38"/>
      <c r="AA568" s="38"/>
      <c r="AB568" s="38"/>
      <c r="AC568" s="38"/>
      <c r="AD568" s="38"/>
      <c r="AE568" s="38"/>
      <c r="AF568" s="38"/>
      <c r="AG568" s="38"/>
      <c r="AH568" s="38"/>
      <c r="AI568" s="38"/>
      <c r="AJ568" s="38"/>
      <c r="AK568" s="38"/>
      <c r="AL568" s="39"/>
    </row>
    <row r="569" spans="6:38">
      <c r="F569" s="27"/>
      <c r="G569" s="12"/>
      <c r="H569" s="12"/>
      <c r="I569" s="12"/>
      <c r="J569" s="12"/>
      <c r="K569" s="12"/>
      <c r="L569" s="13">
        <f>IF(K569=Lijstjes!$G$4,0,IF(AND($C$12=Lijstjes!$B$2,LEN(F569)&gt;0),14500,IF(SUM(M569:Q569)&gt;0,MIN(14500,SUM(M569:Q569,S569:AL569)/2),0)))</f>
        <v>0</v>
      </c>
      <c r="M569" s="33"/>
      <c r="N569" s="33"/>
      <c r="O569" s="33"/>
      <c r="P569" s="33"/>
      <c r="Q569" s="33"/>
      <c r="R569" s="18"/>
      <c r="S569" s="38"/>
      <c r="T569" s="38"/>
      <c r="U569" s="38"/>
      <c r="V569" s="38"/>
      <c r="W569" s="38"/>
      <c r="X569" s="38"/>
      <c r="Y569" s="38"/>
      <c r="Z569" s="38"/>
      <c r="AA569" s="38"/>
      <c r="AB569" s="38"/>
      <c r="AC569" s="38"/>
      <c r="AD569" s="38"/>
      <c r="AE569" s="38"/>
      <c r="AF569" s="38"/>
      <c r="AG569" s="38"/>
      <c r="AH569" s="38"/>
      <c r="AI569" s="38"/>
      <c r="AJ569" s="38"/>
      <c r="AK569" s="38"/>
      <c r="AL569" s="39"/>
    </row>
    <row r="570" spans="6:38">
      <c r="F570" s="27"/>
      <c r="G570" s="12"/>
      <c r="H570" s="12"/>
      <c r="I570" s="12"/>
      <c r="J570" s="12"/>
      <c r="K570" s="12"/>
      <c r="L570" s="13">
        <f>IF(K570=Lijstjes!$G$4,0,IF(AND($C$12=Lijstjes!$B$2,LEN(F570)&gt;0),14500,IF(SUM(M570:Q570)&gt;0,MIN(14500,SUM(M570:Q570,S570:AL570)/2),0)))</f>
        <v>0</v>
      </c>
      <c r="M570" s="33"/>
      <c r="N570" s="33"/>
      <c r="O570" s="33"/>
      <c r="P570" s="33"/>
      <c r="Q570" s="33"/>
      <c r="R570" s="18"/>
      <c r="S570" s="38"/>
      <c r="T570" s="38"/>
      <c r="U570" s="38"/>
      <c r="V570" s="38"/>
      <c r="W570" s="38"/>
      <c r="X570" s="38"/>
      <c r="Y570" s="38"/>
      <c r="Z570" s="38"/>
      <c r="AA570" s="38"/>
      <c r="AB570" s="38"/>
      <c r="AC570" s="38"/>
      <c r="AD570" s="38"/>
      <c r="AE570" s="38"/>
      <c r="AF570" s="38"/>
      <c r="AG570" s="38"/>
      <c r="AH570" s="38"/>
      <c r="AI570" s="38"/>
      <c r="AJ570" s="38"/>
      <c r="AK570" s="38"/>
      <c r="AL570" s="39"/>
    </row>
    <row r="571" spans="6:38">
      <c r="F571" s="27"/>
      <c r="G571" s="12"/>
      <c r="H571" s="12"/>
      <c r="I571" s="12"/>
      <c r="J571" s="12"/>
      <c r="K571" s="12"/>
      <c r="L571" s="13">
        <f>IF(K571=Lijstjes!$G$4,0,IF(AND($C$12=Lijstjes!$B$2,LEN(F571)&gt;0),14500,IF(SUM(M571:Q571)&gt;0,MIN(14500,SUM(M571:Q571,S571:AL571)/2),0)))</f>
        <v>0</v>
      </c>
      <c r="M571" s="33"/>
      <c r="N571" s="33"/>
      <c r="O571" s="33"/>
      <c r="P571" s="33"/>
      <c r="Q571" s="33"/>
      <c r="R571" s="18"/>
      <c r="S571" s="38"/>
      <c r="T571" s="38"/>
      <c r="U571" s="38"/>
      <c r="V571" s="38"/>
      <c r="W571" s="38"/>
      <c r="X571" s="38"/>
      <c r="Y571" s="38"/>
      <c r="Z571" s="38"/>
      <c r="AA571" s="38"/>
      <c r="AB571" s="38"/>
      <c r="AC571" s="38"/>
      <c r="AD571" s="38"/>
      <c r="AE571" s="38"/>
      <c r="AF571" s="38"/>
      <c r="AG571" s="38"/>
      <c r="AH571" s="38"/>
      <c r="AI571" s="38"/>
      <c r="AJ571" s="38"/>
      <c r="AK571" s="38"/>
      <c r="AL571" s="39"/>
    </row>
    <row r="572" spans="6:38">
      <c r="F572" s="27"/>
      <c r="G572" s="12"/>
      <c r="H572" s="12"/>
      <c r="I572" s="12"/>
      <c r="J572" s="12"/>
      <c r="K572" s="12"/>
      <c r="L572" s="13">
        <f>IF(K572=Lijstjes!$G$4,0,IF(AND($C$12=Lijstjes!$B$2,LEN(F572)&gt;0),14500,IF(SUM(M572:Q572)&gt;0,MIN(14500,SUM(M572:Q572,S572:AL572)/2),0)))</f>
        <v>0</v>
      </c>
      <c r="M572" s="33"/>
      <c r="N572" s="33"/>
      <c r="O572" s="33"/>
      <c r="P572" s="33"/>
      <c r="Q572" s="33"/>
      <c r="R572" s="18"/>
      <c r="S572" s="38"/>
      <c r="T572" s="38"/>
      <c r="U572" s="38"/>
      <c r="V572" s="38"/>
      <c r="W572" s="38"/>
      <c r="X572" s="38"/>
      <c r="Y572" s="38"/>
      <c r="Z572" s="38"/>
      <c r="AA572" s="38"/>
      <c r="AB572" s="38"/>
      <c r="AC572" s="38"/>
      <c r="AD572" s="38"/>
      <c r="AE572" s="38"/>
      <c r="AF572" s="38"/>
      <c r="AG572" s="38"/>
      <c r="AH572" s="38"/>
      <c r="AI572" s="38"/>
      <c r="AJ572" s="38"/>
      <c r="AK572" s="38"/>
      <c r="AL572" s="39"/>
    </row>
    <row r="573" spans="6:38">
      <c r="F573" s="27"/>
      <c r="G573" s="12"/>
      <c r="H573" s="12"/>
      <c r="I573" s="12"/>
      <c r="J573" s="12"/>
      <c r="K573" s="12"/>
      <c r="L573" s="13">
        <f>IF(K573=Lijstjes!$G$4,0,IF(AND($C$12=Lijstjes!$B$2,LEN(F573)&gt;0),14500,IF(SUM(M573:Q573)&gt;0,MIN(14500,SUM(M573:Q573,S573:AL573)/2),0)))</f>
        <v>0</v>
      </c>
      <c r="M573" s="33"/>
      <c r="N573" s="33"/>
      <c r="O573" s="33"/>
      <c r="P573" s="33"/>
      <c r="Q573" s="33"/>
      <c r="R573" s="18"/>
      <c r="S573" s="38"/>
      <c r="T573" s="38"/>
      <c r="U573" s="38"/>
      <c r="V573" s="38"/>
      <c r="W573" s="38"/>
      <c r="X573" s="38"/>
      <c r="Y573" s="38"/>
      <c r="Z573" s="38"/>
      <c r="AA573" s="38"/>
      <c r="AB573" s="38"/>
      <c r="AC573" s="38"/>
      <c r="AD573" s="38"/>
      <c r="AE573" s="38"/>
      <c r="AF573" s="38"/>
      <c r="AG573" s="38"/>
      <c r="AH573" s="38"/>
      <c r="AI573" s="38"/>
      <c r="AJ573" s="38"/>
      <c r="AK573" s="38"/>
      <c r="AL573" s="39"/>
    </row>
    <row r="574" spans="6:38">
      <c r="F574" s="27"/>
      <c r="G574" s="12"/>
      <c r="H574" s="12"/>
      <c r="I574" s="12"/>
      <c r="J574" s="12"/>
      <c r="K574" s="12"/>
      <c r="L574" s="13">
        <f>IF(K574=Lijstjes!$G$4,0,IF(AND($C$12=Lijstjes!$B$2,LEN(F574)&gt;0),14500,IF(SUM(M574:Q574)&gt;0,MIN(14500,SUM(M574:Q574,S574:AL574)/2),0)))</f>
        <v>0</v>
      </c>
      <c r="M574" s="33"/>
      <c r="N574" s="33"/>
      <c r="O574" s="33"/>
      <c r="P574" s="33"/>
      <c r="Q574" s="33"/>
      <c r="R574" s="18"/>
      <c r="S574" s="38"/>
      <c r="T574" s="38"/>
      <c r="U574" s="38"/>
      <c r="V574" s="38"/>
      <c r="W574" s="38"/>
      <c r="X574" s="38"/>
      <c r="Y574" s="38"/>
      <c r="Z574" s="38"/>
      <c r="AA574" s="38"/>
      <c r="AB574" s="38"/>
      <c r="AC574" s="38"/>
      <c r="AD574" s="38"/>
      <c r="AE574" s="38"/>
      <c r="AF574" s="38"/>
      <c r="AG574" s="38"/>
      <c r="AH574" s="38"/>
      <c r="AI574" s="38"/>
      <c r="AJ574" s="38"/>
      <c r="AK574" s="38"/>
      <c r="AL574" s="39"/>
    </row>
    <row r="575" spans="6:38">
      <c r="F575" s="27"/>
      <c r="G575" s="12"/>
      <c r="H575" s="12"/>
      <c r="I575" s="12"/>
      <c r="J575" s="12"/>
      <c r="K575" s="12"/>
      <c r="L575" s="13">
        <f>IF(K575=Lijstjes!$G$4,0,IF(AND($C$12=Lijstjes!$B$2,LEN(F575)&gt;0),14500,IF(SUM(M575:Q575)&gt;0,MIN(14500,SUM(M575:Q575,S575:AL575)/2),0)))</f>
        <v>0</v>
      </c>
      <c r="M575" s="33"/>
      <c r="N575" s="33"/>
      <c r="O575" s="33"/>
      <c r="P575" s="33"/>
      <c r="Q575" s="33"/>
      <c r="R575" s="18"/>
      <c r="S575" s="38"/>
      <c r="T575" s="38"/>
      <c r="U575" s="38"/>
      <c r="V575" s="38"/>
      <c r="W575" s="38"/>
      <c r="X575" s="38"/>
      <c r="Y575" s="38"/>
      <c r="Z575" s="38"/>
      <c r="AA575" s="38"/>
      <c r="AB575" s="38"/>
      <c r="AC575" s="38"/>
      <c r="AD575" s="38"/>
      <c r="AE575" s="38"/>
      <c r="AF575" s="38"/>
      <c r="AG575" s="38"/>
      <c r="AH575" s="38"/>
      <c r="AI575" s="38"/>
      <c r="AJ575" s="38"/>
      <c r="AK575" s="38"/>
      <c r="AL575" s="39"/>
    </row>
    <row r="576" spans="6:38">
      <c r="F576" s="27"/>
      <c r="G576" s="12"/>
      <c r="H576" s="12"/>
      <c r="I576" s="12"/>
      <c r="J576" s="12"/>
      <c r="K576" s="12"/>
      <c r="L576" s="13">
        <f>IF(K576=Lijstjes!$G$4,0,IF(AND($C$12=Lijstjes!$B$2,LEN(F576)&gt;0),14500,IF(SUM(M576:Q576)&gt;0,MIN(14500,SUM(M576:Q576,S576:AL576)/2),0)))</f>
        <v>0</v>
      </c>
      <c r="M576" s="33"/>
      <c r="N576" s="33"/>
      <c r="O576" s="33"/>
      <c r="P576" s="33"/>
      <c r="Q576" s="33"/>
      <c r="R576" s="18"/>
      <c r="S576" s="38"/>
      <c r="T576" s="38"/>
      <c r="U576" s="38"/>
      <c r="V576" s="38"/>
      <c r="W576" s="38"/>
      <c r="X576" s="38"/>
      <c r="Y576" s="38"/>
      <c r="Z576" s="38"/>
      <c r="AA576" s="38"/>
      <c r="AB576" s="38"/>
      <c r="AC576" s="38"/>
      <c r="AD576" s="38"/>
      <c r="AE576" s="38"/>
      <c r="AF576" s="38"/>
      <c r="AG576" s="38"/>
      <c r="AH576" s="38"/>
      <c r="AI576" s="38"/>
      <c r="AJ576" s="38"/>
      <c r="AK576" s="38"/>
      <c r="AL576" s="39"/>
    </row>
    <row r="577" spans="6:38">
      <c r="F577" s="27"/>
      <c r="G577" s="12"/>
      <c r="H577" s="12"/>
      <c r="I577" s="12"/>
      <c r="J577" s="12"/>
      <c r="K577" s="12"/>
      <c r="L577" s="13">
        <f>IF(K577=Lijstjes!$G$4,0,IF(AND($C$12=Lijstjes!$B$2,LEN(F577)&gt;0),14500,IF(SUM(M577:Q577)&gt;0,MIN(14500,SUM(M577:Q577,S577:AL577)/2),0)))</f>
        <v>0</v>
      </c>
      <c r="M577" s="33"/>
      <c r="N577" s="33"/>
      <c r="O577" s="33"/>
      <c r="P577" s="33"/>
      <c r="Q577" s="33"/>
      <c r="R577" s="18"/>
      <c r="S577" s="38"/>
      <c r="T577" s="38"/>
      <c r="U577" s="38"/>
      <c r="V577" s="38"/>
      <c r="W577" s="38"/>
      <c r="X577" s="38"/>
      <c r="Y577" s="38"/>
      <c r="Z577" s="38"/>
      <c r="AA577" s="38"/>
      <c r="AB577" s="38"/>
      <c r="AC577" s="38"/>
      <c r="AD577" s="38"/>
      <c r="AE577" s="38"/>
      <c r="AF577" s="38"/>
      <c r="AG577" s="38"/>
      <c r="AH577" s="38"/>
      <c r="AI577" s="38"/>
      <c r="AJ577" s="38"/>
      <c r="AK577" s="38"/>
      <c r="AL577" s="39"/>
    </row>
    <row r="578" spans="6:38">
      <c r="F578" s="27"/>
      <c r="G578" s="12"/>
      <c r="H578" s="12"/>
      <c r="I578" s="12"/>
      <c r="J578" s="12"/>
      <c r="K578" s="12"/>
      <c r="L578" s="13">
        <f>IF(K578=Lijstjes!$G$4,0,IF(AND($C$12=Lijstjes!$B$2,LEN(F578)&gt;0),14500,IF(SUM(M578:Q578)&gt;0,MIN(14500,SUM(M578:Q578,S578:AL578)/2),0)))</f>
        <v>0</v>
      </c>
      <c r="M578" s="33"/>
      <c r="N578" s="33"/>
      <c r="O578" s="33"/>
      <c r="P578" s="33"/>
      <c r="Q578" s="33"/>
      <c r="R578" s="18"/>
      <c r="S578" s="38"/>
      <c r="T578" s="38"/>
      <c r="U578" s="38"/>
      <c r="V578" s="38"/>
      <c r="W578" s="38"/>
      <c r="X578" s="38"/>
      <c r="Y578" s="38"/>
      <c r="Z578" s="38"/>
      <c r="AA578" s="38"/>
      <c r="AB578" s="38"/>
      <c r="AC578" s="38"/>
      <c r="AD578" s="38"/>
      <c r="AE578" s="38"/>
      <c r="AF578" s="38"/>
      <c r="AG578" s="38"/>
      <c r="AH578" s="38"/>
      <c r="AI578" s="38"/>
      <c r="AJ578" s="38"/>
      <c r="AK578" s="38"/>
      <c r="AL578" s="39"/>
    </row>
    <row r="579" spans="6:38">
      <c r="F579" s="27"/>
      <c r="G579" s="12"/>
      <c r="H579" s="12"/>
      <c r="I579" s="12"/>
      <c r="J579" s="12"/>
      <c r="K579" s="12"/>
      <c r="L579" s="13">
        <f>IF(K579=Lijstjes!$G$4,0,IF(AND($C$12=Lijstjes!$B$2,LEN(F579)&gt;0),14500,IF(SUM(M579:Q579)&gt;0,MIN(14500,SUM(M579:Q579,S579:AL579)/2),0)))</f>
        <v>0</v>
      </c>
      <c r="M579" s="33"/>
      <c r="N579" s="33"/>
      <c r="O579" s="33"/>
      <c r="P579" s="33"/>
      <c r="Q579" s="33"/>
      <c r="R579" s="18"/>
      <c r="S579" s="38"/>
      <c r="T579" s="38"/>
      <c r="U579" s="38"/>
      <c r="V579" s="38"/>
      <c r="W579" s="38"/>
      <c r="X579" s="38"/>
      <c r="Y579" s="38"/>
      <c r="Z579" s="38"/>
      <c r="AA579" s="38"/>
      <c r="AB579" s="38"/>
      <c r="AC579" s="38"/>
      <c r="AD579" s="38"/>
      <c r="AE579" s="38"/>
      <c r="AF579" s="38"/>
      <c r="AG579" s="38"/>
      <c r="AH579" s="38"/>
      <c r="AI579" s="38"/>
      <c r="AJ579" s="38"/>
      <c r="AK579" s="38"/>
      <c r="AL579" s="39"/>
    </row>
    <row r="580" spans="6:38">
      <c r="F580" s="27"/>
      <c r="G580" s="12"/>
      <c r="H580" s="12"/>
      <c r="I580" s="12"/>
      <c r="J580" s="12"/>
      <c r="K580" s="12"/>
      <c r="L580" s="13">
        <f>IF(K580=Lijstjes!$G$4,0,IF(AND($C$12=Lijstjes!$B$2,LEN(F580)&gt;0),14500,IF(SUM(M580:Q580)&gt;0,MIN(14500,SUM(M580:Q580,S580:AL580)/2),0)))</f>
        <v>0</v>
      </c>
      <c r="M580" s="33"/>
      <c r="N580" s="33"/>
      <c r="O580" s="33"/>
      <c r="P580" s="33"/>
      <c r="Q580" s="33"/>
      <c r="R580" s="18"/>
      <c r="S580" s="38"/>
      <c r="T580" s="38"/>
      <c r="U580" s="38"/>
      <c r="V580" s="38"/>
      <c r="W580" s="38"/>
      <c r="X580" s="38"/>
      <c r="Y580" s="38"/>
      <c r="Z580" s="38"/>
      <c r="AA580" s="38"/>
      <c r="AB580" s="38"/>
      <c r="AC580" s="38"/>
      <c r="AD580" s="38"/>
      <c r="AE580" s="38"/>
      <c r="AF580" s="38"/>
      <c r="AG580" s="38"/>
      <c r="AH580" s="38"/>
      <c r="AI580" s="38"/>
      <c r="AJ580" s="38"/>
      <c r="AK580" s="38"/>
      <c r="AL580" s="39"/>
    </row>
    <row r="581" spans="6:38">
      <c r="F581" s="27"/>
      <c r="G581" s="12"/>
      <c r="H581" s="12"/>
      <c r="I581" s="12"/>
      <c r="J581" s="12"/>
      <c r="K581" s="12"/>
      <c r="L581" s="13">
        <f>IF(K581=Lijstjes!$G$4,0,IF(AND($C$12=Lijstjes!$B$2,LEN(F581)&gt;0),14500,IF(SUM(M581:Q581)&gt;0,MIN(14500,SUM(M581:Q581,S581:AL581)/2),0)))</f>
        <v>0</v>
      </c>
      <c r="M581" s="33"/>
      <c r="N581" s="33"/>
      <c r="O581" s="33"/>
      <c r="P581" s="33"/>
      <c r="Q581" s="33"/>
      <c r="R581" s="18"/>
      <c r="S581" s="38"/>
      <c r="T581" s="38"/>
      <c r="U581" s="38"/>
      <c r="V581" s="38"/>
      <c r="W581" s="38"/>
      <c r="X581" s="38"/>
      <c r="Y581" s="38"/>
      <c r="Z581" s="38"/>
      <c r="AA581" s="38"/>
      <c r="AB581" s="38"/>
      <c r="AC581" s="38"/>
      <c r="AD581" s="38"/>
      <c r="AE581" s="38"/>
      <c r="AF581" s="38"/>
      <c r="AG581" s="38"/>
      <c r="AH581" s="38"/>
      <c r="AI581" s="38"/>
      <c r="AJ581" s="38"/>
      <c r="AK581" s="38"/>
      <c r="AL581" s="39"/>
    </row>
    <row r="582" spans="6:38">
      <c r="F582" s="27"/>
      <c r="G582" s="12"/>
      <c r="H582" s="12"/>
      <c r="I582" s="12"/>
      <c r="J582" s="12"/>
      <c r="K582" s="12"/>
      <c r="L582" s="13">
        <f>IF(K582=Lijstjes!$G$4,0,IF(AND($C$12=Lijstjes!$B$2,LEN(F582)&gt;0),14500,IF(SUM(M582:Q582)&gt;0,MIN(14500,SUM(M582:Q582,S582:AL582)/2),0)))</f>
        <v>0</v>
      </c>
      <c r="M582" s="33"/>
      <c r="N582" s="33"/>
      <c r="O582" s="33"/>
      <c r="P582" s="33"/>
      <c r="Q582" s="33"/>
      <c r="R582" s="18"/>
      <c r="S582" s="38"/>
      <c r="T582" s="38"/>
      <c r="U582" s="38"/>
      <c r="V582" s="38"/>
      <c r="W582" s="38"/>
      <c r="X582" s="38"/>
      <c r="Y582" s="38"/>
      <c r="Z582" s="38"/>
      <c r="AA582" s="38"/>
      <c r="AB582" s="38"/>
      <c r="AC582" s="38"/>
      <c r="AD582" s="38"/>
      <c r="AE582" s="38"/>
      <c r="AF582" s="38"/>
      <c r="AG582" s="38"/>
      <c r="AH582" s="38"/>
      <c r="AI582" s="38"/>
      <c r="AJ582" s="38"/>
      <c r="AK582" s="38"/>
      <c r="AL582" s="39"/>
    </row>
    <row r="583" spans="6:38">
      <c r="F583" s="27"/>
      <c r="G583" s="12"/>
      <c r="H583" s="12"/>
      <c r="I583" s="12"/>
      <c r="J583" s="12"/>
      <c r="K583" s="12"/>
      <c r="L583" s="13">
        <f>IF(K583=Lijstjes!$G$4,0,IF(AND($C$12=Lijstjes!$B$2,LEN(F583)&gt;0),14500,IF(SUM(M583:Q583)&gt;0,MIN(14500,SUM(M583:Q583,S583:AL583)/2),0)))</f>
        <v>0</v>
      </c>
      <c r="M583" s="33"/>
      <c r="N583" s="33"/>
      <c r="O583" s="33"/>
      <c r="P583" s="33"/>
      <c r="Q583" s="33"/>
      <c r="R583" s="18"/>
      <c r="S583" s="38"/>
      <c r="T583" s="38"/>
      <c r="U583" s="38"/>
      <c r="V583" s="38"/>
      <c r="W583" s="38"/>
      <c r="X583" s="38"/>
      <c r="Y583" s="38"/>
      <c r="Z583" s="38"/>
      <c r="AA583" s="38"/>
      <c r="AB583" s="38"/>
      <c r="AC583" s="38"/>
      <c r="AD583" s="38"/>
      <c r="AE583" s="38"/>
      <c r="AF583" s="38"/>
      <c r="AG583" s="38"/>
      <c r="AH583" s="38"/>
      <c r="AI583" s="38"/>
      <c r="AJ583" s="38"/>
      <c r="AK583" s="38"/>
      <c r="AL583" s="39"/>
    </row>
    <row r="584" spans="6:38">
      <c r="F584" s="27"/>
      <c r="G584" s="12"/>
      <c r="H584" s="12"/>
      <c r="I584" s="12"/>
      <c r="J584" s="12"/>
      <c r="K584" s="12"/>
      <c r="L584" s="13">
        <f>IF(K584=Lijstjes!$G$4,0,IF(AND($C$12=Lijstjes!$B$2,LEN(F584)&gt;0),14500,IF(SUM(M584:Q584)&gt;0,MIN(14500,SUM(M584:Q584,S584:AL584)/2),0)))</f>
        <v>0</v>
      </c>
      <c r="M584" s="33"/>
      <c r="N584" s="33"/>
      <c r="O584" s="33"/>
      <c r="P584" s="33"/>
      <c r="Q584" s="33"/>
      <c r="R584" s="18"/>
      <c r="S584" s="38"/>
      <c r="T584" s="38"/>
      <c r="U584" s="38"/>
      <c r="V584" s="38"/>
      <c r="W584" s="38"/>
      <c r="X584" s="38"/>
      <c r="Y584" s="38"/>
      <c r="Z584" s="38"/>
      <c r="AA584" s="38"/>
      <c r="AB584" s="38"/>
      <c r="AC584" s="38"/>
      <c r="AD584" s="38"/>
      <c r="AE584" s="38"/>
      <c r="AF584" s="38"/>
      <c r="AG584" s="38"/>
      <c r="AH584" s="38"/>
      <c r="AI584" s="38"/>
      <c r="AJ584" s="38"/>
      <c r="AK584" s="38"/>
      <c r="AL584" s="39"/>
    </row>
    <row r="585" spans="6:38">
      <c r="F585" s="27"/>
      <c r="G585" s="12"/>
      <c r="H585" s="12"/>
      <c r="I585" s="12"/>
      <c r="J585" s="12"/>
      <c r="K585" s="12"/>
      <c r="L585" s="13">
        <f>IF(K585=Lijstjes!$G$4,0,IF(AND($C$12=Lijstjes!$B$2,LEN(F585)&gt;0),14500,IF(SUM(M585:Q585)&gt;0,MIN(14500,SUM(M585:Q585,S585:AL585)/2),0)))</f>
        <v>0</v>
      </c>
      <c r="M585" s="33"/>
      <c r="N585" s="33"/>
      <c r="O585" s="33"/>
      <c r="P585" s="33"/>
      <c r="Q585" s="33"/>
      <c r="R585" s="18"/>
      <c r="S585" s="38"/>
      <c r="T585" s="38"/>
      <c r="U585" s="38"/>
      <c r="V585" s="38"/>
      <c r="W585" s="38"/>
      <c r="X585" s="38"/>
      <c r="Y585" s="38"/>
      <c r="Z585" s="38"/>
      <c r="AA585" s="38"/>
      <c r="AB585" s="38"/>
      <c r="AC585" s="38"/>
      <c r="AD585" s="38"/>
      <c r="AE585" s="38"/>
      <c r="AF585" s="38"/>
      <c r="AG585" s="38"/>
      <c r="AH585" s="38"/>
      <c r="AI585" s="38"/>
      <c r="AJ585" s="38"/>
      <c r="AK585" s="38"/>
      <c r="AL585" s="39"/>
    </row>
    <row r="586" spans="6:38">
      <c r="F586" s="27"/>
      <c r="G586" s="12"/>
      <c r="H586" s="12"/>
      <c r="I586" s="12"/>
      <c r="J586" s="12"/>
      <c r="K586" s="12"/>
      <c r="L586" s="13">
        <f>IF(K586=Lijstjes!$G$4,0,IF(AND($C$12=Lijstjes!$B$2,LEN(F586)&gt;0),14500,IF(SUM(M586:Q586)&gt;0,MIN(14500,SUM(M586:Q586,S586:AL586)/2),0)))</f>
        <v>0</v>
      </c>
      <c r="M586" s="33"/>
      <c r="N586" s="33"/>
      <c r="O586" s="33"/>
      <c r="P586" s="33"/>
      <c r="Q586" s="33"/>
      <c r="R586" s="18"/>
      <c r="S586" s="38"/>
      <c r="T586" s="38"/>
      <c r="U586" s="38"/>
      <c r="V586" s="38"/>
      <c r="W586" s="38"/>
      <c r="X586" s="38"/>
      <c r="Y586" s="38"/>
      <c r="Z586" s="38"/>
      <c r="AA586" s="38"/>
      <c r="AB586" s="38"/>
      <c r="AC586" s="38"/>
      <c r="AD586" s="38"/>
      <c r="AE586" s="38"/>
      <c r="AF586" s="38"/>
      <c r="AG586" s="38"/>
      <c r="AH586" s="38"/>
      <c r="AI586" s="38"/>
      <c r="AJ586" s="38"/>
      <c r="AK586" s="38"/>
      <c r="AL586" s="39"/>
    </row>
    <row r="587" spans="6:38">
      <c r="F587" s="27"/>
      <c r="G587" s="12"/>
      <c r="H587" s="12"/>
      <c r="I587" s="12"/>
      <c r="J587" s="12"/>
      <c r="K587" s="12"/>
      <c r="L587" s="13">
        <f>IF(K587=Lijstjes!$G$4,0,IF(AND($C$12=Lijstjes!$B$2,LEN(F587)&gt;0),14500,IF(SUM(M587:Q587)&gt;0,MIN(14500,SUM(M587:Q587,S587:AL587)/2),0)))</f>
        <v>0</v>
      </c>
      <c r="M587" s="33"/>
      <c r="N587" s="33"/>
      <c r="O587" s="33"/>
      <c r="P587" s="33"/>
      <c r="Q587" s="33"/>
      <c r="R587" s="18"/>
      <c r="S587" s="38"/>
      <c r="T587" s="38"/>
      <c r="U587" s="38"/>
      <c r="V587" s="38"/>
      <c r="W587" s="38"/>
      <c r="X587" s="38"/>
      <c r="Y587" s="38"/>
      <c r="Z587" s="38"/>
      <c r="AA587" s="38"/>
      <c r="AB587" s="38"/>
      <c r="AC587" s="38"/>
      <c r="AD587" s="38"/>
      <c r="AE587" s="38"/>
      <c r="AF587" s="38"/>
      <c r="AG587" s="38"/>
      <c r="AH587" s="38"/>
      <c r="AI587" s="38"/>
      <c r="AJ587" s="38"/>
      <c r="AK587" s="38"/>
      <c r="AL587" s="39"/>
    </row>
    <row r="588" spans="6:38">
      <c r="F588" s="27"/>
      <c r="G588" s="12"/>
      <c r="H588" s="12"/>
      <c r="I588" s="12"/>
      <c r="J588" s="12"/>
      <c r="K588" s="12"/>
      <c r="L588" s="13">
        <f>IF(K588=Lijstjes!$G$4,0,IF(AND($C$12=Lijstjes!$B$2,LEN(F588)&gt;0),14500,IF(SUM(M588:Q588)&gt;0,MIN(14500,SUM(M588:Q588,S588:AL588)/2),0)))</f>
        <v>0</v>
      </c>
      <c r="M588" s="33"/>
      <c r="N588" s="33"/>
      <c r="O588" s="33"/>
      <c r="P588" s="33"/>
      <c r="Q588" s="33"/>
      <c r="R588" s="18"/>
      <c r="S588" s="38"/>
      <c r="T588" s="38"/>
      <c r="U588" s="38"/>
      <c r="V588" s="38"/>
      <c r="W588" s="38"/>
      <c r="X588" s="38"/>
      <c r="Y588" s="38"/>
      <c r="Z588" s="38"/>
      <c r="AA588" s="38"/>
      <c r="AB588" s="38"/>
      <c r="AC588" s="38"/>
      <c r="AD588" s="38"/>
      <c r="AE588" s="38"/>
      <c r="AF588" s="38"/>
      <c r="AG588" s="38"/>
      <c r="AH588" s="38"/>
      <c r="AI588" s="38"/>
      <c r="AJ588" s="38"/>
      <c r="AK588" s="38"/>
      <c r="AL588" s="39"/>
    </row>
    <row r="589" spans="6:38">
      <c r="F589" s="27"/>
      <c r="G589" s="12"/>
      <c r="H589" s="12"/>
      <c r="I589" s="12"/>
      <c r="J589" s="12"/>
      <c r="K589" s="12"/>
      <c r="L589" s="13">
        <f>IF(K589=Lijstjes!$G$4,0,IF(AND($C$12=Lijstjes!$B$2,LEN(F589)&gt;0),14500,IF(SUM(M589:Q589)&gt;0,MIN(14500,SUM(M589:Q589,S589:AL589)/2),0)))</f>
        <v>0</v>
      </c>
      <c r="M589" s="33"/>
      <c r="N589" s="33"/>
      <c r="O589" s="33"/>
      <c r="P589" s="33"/>
      <c r="Q589" s="33"/>
      <c r="R589" s="18"/>
      <c r="S589" s="38"/>
      <c r="T589" s="38"/>
      <c r="U589" s="38"/>
      <c r="V589" s="38"/>
      <c r="W589" s="38"/>
      <c r="X589" s="38"/>
      <c r="Y589" s="38"/>
      <c r="Z589" s="38"/>
      <c r="AA589" s="38"/>
      <c r="AB589" s="38"/>
      <c r="AC589" s="38"/>
      <c r="AD589" s="38"/>
      <c r="AE589" s="38"/>
      <c r="AF589" s="38"/>
      <c r="AG589" s="38"/>
      <c r="AH589" s="38"/>
      <c r="AI589" s="38"/>
      <c r="AJ589" s="38"/>
      <c r="AK589" s="38"/>
      <c r="AL589" s="39"/>
    </row>
    <row r="590" spans="6:38">
      <c r="F590" s="27"/>
      <c r="G590" s="12"/>
      <c r="H590" s="12"/>
      <c r="I590" s="12"/>
      <c r="J590" s="12"/>
      <c r="K590" s="12"/>
      <c r="L590" s="13">
        <f>IF(K590=Lijstjes!$G$4,0,IF(AND($C$12=Lijstjes!$B$2,LEN(F590)&gt;0),14500,IF(SUM(M590:Q590)&gt;0,MIN(14500,SUM(M590:Q590,S590:AL590)/2),0)))</f>
        <v>0</v>
      </c>
      <c r="M590" s="33"/>
      <c r="N590" s="33"/>
      <c r="O590" s="33"/>
      <c r="P590" s="33"/>
      <c r="Q590" s="33"/>
      <c r="R590" s="18"/>
      <c r="S590" s="38"/>
      <c r="T590" s="38"/>
      <c r="U590" s="38"/>
      <c r="V590" s="38"/>
      <c r="W590" s="38"/>
      <c r="X590" s="38"/>
      <c r="Y590" s="38"/>
      <c r="Z590" s="38"/>
      <c r="AA590" s="38"/>
      <c r="AB590" s="38"/>
      <c r="AC590" s="38"/>
      <c r="AD590" s="38"/>
      <c r="AE590" s="38"/>
      <c r="AF590" s="38"/>
      <c r="AG590" s="38"/>
      <c r="AH590" s="38"/>
      <c r="AI590" s="38"/>
      <c r="AJ590" s="38"/>
      <c r="AK590" s="38"/>
      <c r="AL590" s="39"/>
    </row>
    <row r="591" spans="6:38">
      <c r="F591" s="27"/>
      <c r="G591" s="12"/>
      <c r="H591" s="12"/>
      <c r="I591" s="12"/>
      <c r="J591" s="12"/>
      <c r="K591" s="12"/>
      <c r="L591" s="13">
        <f>IF(K591=Lijstjes!$G$4,0,IF(AND($C$12=Lijstjes!$B$2,LEN(F591)&gt;0),14500,IF(SUM(M591:Q591)&gt;0,MIN(14500,SUM(M591:Q591,S591:AL591)/2),0)))</f>
        <v>0</v>
      </c>
      <c r="M591" s="33"/>
      <c r="N591" s="33"/>
      <c r="O591" s="33"/>
      <c r="P591" s="33"/>
      <c r="Q591" s="33"/>
      <c r="R591" s="18"/>
      <c r="S591" s="38"/>
      <c r="T591" s="38"/>
      <c r="U591" s="38"/>
      <c r="V591" s="38"/>
      <c r="W591" s="38"/>
      <c r="X591" s="38"/>
      <c r="Y591" s="38"/>
      <c r="Z591" s="38"/>
      <c r="AA591" s="38"/>
      <c r="AB591" s="38"/>
      <c r="AC591" s="38"/>
      <c r="AD591" s="38"/>
      <c r="AE591" s="38"/>
      <c r="AF591" s="38"/>
      <c r="AG591" s="38"/>
      <c r="AH591" s="38"/>
      <c r="AI591" s="38"/>
      <c r="AJ591" s="38"/>
      <c r="AK591" s="38"/>
      <c r="AL591" s="39"/>
    </row>
    <row r="592" spans="6:38">
      <c r="F592" s="27"/>
      <c r="G592" s="12"/>
      <c r="H592" s="12"/>
      <c r="I592" s="12"/>
      <c r="J592" s="12"/>
      <c r="K592" s="12"/>
      <c r="L592" s="13">
        <f>IF(K592=Lijstjes!$G$4,0,IF(AND($C$12=Lijstjes!$B$2,LEN(F592)&gt;0),14500,IF(SUM(M592:Q592)&gt;0,MIN(14500,SUM(M592:Q592,S592:AL592)/2),0)))</f>
        <v>0</v>
      </c>
      <c r="M592" s="33"/>
      <c r="N592" s="33"/>
      <c r="O592" s="33"/>
      <c r="P592" s="33"/>
      <c r="Q592" s="33"/>
      <c r="R592" s="18"/>
      <c r="S592" s="38"/>
      <c r="T592" s="38"/>
      <c r="U592" s="38"/>
      <c r="V592" s="38"/>
      <c r="W592" s="38"/>
      <c r="X592" s="38"/>
      <c r="Y592" s="38"/>
      <c r="Z592" s="38"/>
      <c r="AA592" s="38"/>
      <c r="AB592" s="38"/>
      <c r="AC592" s="38"/>
      <c r="AD592" s="38"/>
      <c r="AE592" s="38"/>
      <c r="AF592" s="38"/>
      <c r="AG592" s="38"/>
      <c r="AH592" s="38"/>
      <c r="AI592" s="38"/>
      <c r="AJ592" s="38"/>
      <c r="AK592" s="38"/>
      <c r="AL592" s="39"/>
    </row>
    <row r="593" spans="6:38">
      <c r="F593" s="27"/>
      <c r="G593" s="12"/>
      <c r="H593" s="12"/>
      <c r="I593" s="12"/>
      <c r="J593" s="12"/>
      <c r="K593" s="12"/>
      <c r="L593" s="13">
        <f>IF(K593=Lijstjes!$G$4,0,IF(AND($C$12=Lijstjes!$B$2,LEN(F593)&gt;0),14500,IF(SUM(M593:Q593)&gt;0,MIN(14500,SUM(M593:Q593,S593:AL593)/2),0)))</f>
        <v>0</v>
      </c>
      <c r="M593" s="33"/>
      <c r="N593" s="33"/>
      <c r="O593" s="33"/>
      <c r="P593" s="33"/>
      <c r="Q593" s="33"/>
      <c r="R593" s="18"/>
      <c r="S593" s="38"/>
      <c r="T593" s="38"/>
      <c r="U593" s="38"/>
      <c r="V593" s="38"/>
      <c r="W593" s="38"/>
      <c r="X593" s="38"/>
      <c r="Y593" s="38"/>
      <c r="Z593" s="38"/>
      <c r="AA593" s="38"/>
      <c r="AB593" s="38"/>
      <c r="AC593" s="38"/>
      <c r="AD593" s="38"/>
      <c r="AE593" s="38"/>
      <c r="AF593" s="38"/>
      <c r="AG593" s="38"/>
      <c r="AH593" s="38"/>
      <c r="AI593" s="38"/>
      <c r="AJ593" s="38"/>
      <c r="AK593" s="38"/>
      <c r="AL593" s="39"/>
    </row>
    <row r="594" spans="6:38">
      <c r="F594" s="27"/>
      <c r="G594" s="12"/>
      <c r="H594" s="12"/>
      <c r="I594" s="12"/>
      <c r="J594" s="12"/>
      <c r="K594" s="12"/>
      <c r="L594" s="13">
        <f>IF(K594=Lijstjes!$G$4,0,IF(AND($C$12=Lijstjes!$B$2,LEN(F594)&gt;0),14500,IF(SUM(M594:Q594)&gt;0,MIN(14500,SUM(M594:Q594,S594:AL594)/2),0)))</f>
        <v>0</v>
      </c>
      <c r="M594" s="33"/>
      <c r="N594" s="33"/>
      <c r="O594" s="33"/>
      <c r="P594" s="33"/>
      <c r="Q594" s="33"/>
      <c r="R594" s="18"/>
      <c r="S594" s="38"/>
      <c r="T594" s="38"/>
      <c r="U594" s="38"/>
      <c r="V594" s="38"/>
      <c r="W594" s="38"/>
      <c r="X594" s="38"/>
      <c r="Y594" s="38"/>
      <c r="Z594" s="38"/>
      <c r="AA594" s="38"/>
      <c r="AB594" s="38"/>
      <c r="AC594" s="38"/>
      <c r="AD594" s="38"/>
      <c r="AE594" s="38"/>
      <c r="AF594" s="38"/>
      <c r="AG594" s="38"/>
      <c r="AH594" s="38"/>
      <c r="AI594" s="38"/>
      <c r="AJ594" s="38"/>
      <c r="AK594" s="38"/>
      <c r="AL594" s="39"/>
    </row>
    <row r="595" spans="6:38">
      <c r="F595" s="27"/>
      <c r="G595" s="12"/>
      <c r="H595" s="12"/>
      <c r="I595" s="12"/>
      <c r="J595" s="12"/>
      <c r="K595" s="12"/>
      <c r="L595" s="13">
        <f>IF(K595=Lijstjes!$G$4,0,IF(AND($C$12=Lijstjes!$B$2,LEN(F595)&gt;0),14500,IF(SUM(M595:Q595)&gt;0,MIN(14500,SUM(M595:Q595,S595:AL595)/2),0)))</f>
        <v>0</v>
      </c>
      <c r="M595" s="33"/>
      <c r="N595" s="33"/>
      <c r="O595" s="33"/>
      <c r="P595" s="33"/>
      <c r="Q595" s="33"/>
      <c r="R595" s="18"/>
      <c r="S595" s="38"/>
      <c r="T595" s="38"/>
      <c r="U595" s="38"/>
      <c r="V595" s="38"/>
      <c r="W595" s="38"/>
      <c r="X595" s="38"/>
      <c r="Y595" s="38"/>
      <c r="Z595" s="38"/>
      <c r="AA595" s="38"/>
      <c r="AB595" s="38"/>
      <c r="AC595" s="38"/>
      <c r="AD595" s="38"/>
      <c r="AE595" s="38"/>
      <c r="AF595" s="38"/>
      <c r="AG595" s="38"/>
      <c r="AH595" s="38"/>
      <c r="AI595" s="38"/>
      <c r="AJ595" s="38"/>
      <c r="AK595" s="38"/>
      <c r="AL595" s="39"/>
    </row>
    <row r="596" spans="6:38">
      <c r="F596" s="27"/>
      <c r="G596" s="12"/>
      <c r="H596" s="12"/>
      <c r="I596" s="12"/>
      <c r="J596" s="12"/>
      <c r="K596" s="12"/>
      <c r="L596" s="13">
        <f>IF(K596=Lijstjes!$G$4,0,IF(AND($C$12=Lijstjes!$B$2,LEN(F596)&gt;0),14500,IF(SUM(M596:Q596)&gt;0,MIN(14500,SUM(M596:Q596,S596:AL596)/2),0)))</f>
        <v>0</v>
      </c>
      <c r="M596" s="33"/>
      <c r="N596" s="33"/>
      <c r="O596" s="33"/>
      <c r="P596" s="33"/>
      <c r="Q596" s="33"/>
      <c r="R596" s="18"/>
      <c r="S596" s="38"/>
      <c r="T596" s="38"/>
      <c r="U596" s="38"/>
      <c r="V596" s="38"/>
      <c r="W596" s="38"/>
      <c r="X596" s="38"/>
      <c r="Y596" s="38"/>
      <c r="Z596" s="38"/>
      <c r="AA596" s="38"/>
      <c r="AB596" s="38"/>
      <c r="AC596" s="38"/>
      <c r="AD596" s="38"/>
      <c r="AE596" s="38"/>
      <c r="AF596" s="38"/>
      <c r="AG596" s="38"/>
      <c r="AH596" s="38"/>
      <c r="AI596" s="38"/>
      <c r="AJ596" s="38"/>
      <c r="AK596" s="38"/>
      <c r="AL596" s="39"/>
    </row>
    <row r="597" spans="6:38">
      <c r="F597" s="27"/>
      <c r="G597" s="12"/>
      <c r="H597" s="12"/>
      <c r="I597" s="12"/>
      <c r="J597" s="12"/>
      <c r="K597" s="12"/>
      <c r="L597" s="13">
        <f>IF(K597=Lijstjes!$G$4,0,IF(AND($C$12=Lijstjes!$B$2,LEN(F597)&gt;0),14500,IF(SUM(M597:Q597)&gt;0,MIN(14500,SUM(M597:Q597,S597:AL597)/2),0)))</f>
        <v>0</v>
      </c>
      <c r="M597" s="33"/>
      <c r="N597" s="33"/>
      <c r="O597" s="33"/>
      <c r="P597" s="33"/>
      <c r="Q597" s="33"/>
      <c r="R597" s="18"/>
      <c r="S597" s="38"/>
      <c r="T597" s="38"/>
      <c r="U597" s="38"/>
      <c r="V597" s="38"/>
      <c r="W597" s="38"/>
      <c r="X597" s="38"/>
      <c r="Y597" s="38"/>
      <c r="Z597" s="38"/>
      <c r="AA597" s="38"/>
      <c r="AB597" s="38"/>
      <c r="AC597" s="38"/>
      <c r="AD597" s="38"/>
      <c r="AE597" s="38"/>
      <c r="AF597" s="38"/>
      <c r="AG597" s="38"/>
      <c r="AH597" s="38"/>
      <c r="AI597" s="38"/>
      <c r="AJ597" s="38"/>
      <c r="AK597" s="38"/>
      <c r="AL597" s="39"/>
    </row>
    <row r="598" spans="6:38">
      <c r="F598" s="27"/>
      <c r="G598" s="12"/>
      <c r="H598" s="12"/>
      <c r="I598" s="12"/>
      <c r="J598" s="12"/>
      <c r="K598" s="12"/>
      <c r="L598" s="13">
        <f>IF(K598=Lijstjes!$G$4,0,IF(AND($C$12=Lijstjes!$B$2,LEN(F598)&gt;0),14500,IF(SUM(M598:Q598)&gt;0,MIN(14500,SUM(M598:Q598,S598:AL598)/2),0)))</f>
        <v>0</v>
      </c>
      <c r="M598" s="33"/>
      <c r="N598" s="33"/>
      <c r="O598" s="33"/>
      <c r="P598" s="33"/>
      <c r="Q598" s="33"/>
      <c r="R598" s="18"/>
      <c r="S598" s="38"/>
      <c r="T598" s="38"/>
      <c r="U598" s="38"/>
      <c r="V598" s="38"/>
      <c r="W598" s="38"/>
      <c r="X598" s="38"/>
      <c r="Y598" s="38"/>
      <c r="Z598" s="38"/>
      <c r="AA598" s="38"/>
      <c r="AB598" s="38"/>
      <c r="AC598" s="38"/>
      <c r="AD598" s="38"/>
      <c r="AE598" s="38"/>
      <c r="AF598" s="38"/>
      <c r="AG598" s="38"/>
      <c r="AH598" s="38"/>
      <c r="AI598" s="38"/>
      <c r="AJ598" s="38"/>
      <c r="AK598" s="38"/>
      <c r="AL598" s="39"/>
    </row>
    <row r="599" spans="6:38">
      <c r="F599" s="27"/>
      <c r="G599" s="12"/>
      <c r="H599" s="12"/>
      <c r="I599" s="12"/>
      <c r="J599" s="12"/>
      <c r="K599" s="12"/>
      <c r="L599" s="13">
        <f>IF(K599=Lijstjes!$G$4,0,IF(AND($C$12=Lijstjes!$B$2,LEN(F599)&gt;0),14500,IF(SUM(M599:Q599)&gt;0,MIN(14500,SUM(M599:Q599,S599:AL599)/2),0)))</f>
        <v>0</v>
      </c>
      <c r="M599" s="33"/>
      <c r="N599" s="33"/>
      <c r="O599" s="33"/>
      <c r="P599" s="33"/>
      <c r="Q599" s="33"/>
      <c r="R599" s="18"/>
      <c r="S599" s="38"/>
      <c r="T599" s="38"/>
      <c r="U599" s="38"/>
      <c r="V599" s="38"/>
      <c r="W599" s="38"/>
      <c r="X599" s="38"/>
      <c r="Y599" s="38"/>
      <c r="Z599" s="38"/>
      <c r="AA599" s="38"/>
      <c r="AB599" s="38"/>
      <c r="AC599" s="38"/>
      <c r="AD599" s="38"/>
      <c r="AE599" s="38"/>
      <c r="AF599" s="38"/>
      <c r="AG599" s="38"/>
      <c r="AH599" s="38"/>
      <c r="AI599" s="38"/>
      <c r="AJ599" s="38"/>
      <c r="AK599" s="38"/>
      <c r="AL599" s="39"/>
    </row>
    <row r="600" spans="6:38">
      <c r="F600" s="27"/>
      <c r="G600" s="12"/>
      <c r="H600" s="12"/>
      <c r="I600" s="12"/>
      <c r="J600" s="12"/>
      <c r="K600" s="12"/>
      <c r="L600" s="13">
        <f>IF(K600=Lijstjes!$G$4,0,IF(AND($C$12=Lijstjes!$B$2,LEN(F600)&gt;0),14500,IF(SUM(M600:Q600)&gt;0,MIN(14500,SUM(M600:Q600,S600:AL600)/2),0)))</f>
        <v>0</v>
      </c>
      <c r="M600" s="33"/>
      <c r="N600" s="33"/>
      <c r="O600" s="33"/>
      <c r="P600" s="33"/>
      <c r="Q600" s="33"/>
      <c r="R600" s="18"/>
      <c r="S600" s="38"/>
      <c r="T600" s="38"/>
      <c r="U600" s="38"/>
      <c r="V600" s="38"/>
      <c r="W600" s="38"/>
      <c r="X600" s="38"/>
      <c r="Y600" s="38"/>
      <c r="Z600" s="38"/>
      <c r="AA600" s="38"/>
      <c r="AB600" s="38"/>
      <c r="AC600" s="38"/>
      <c r="AD600" s="38"/>
      <c r="AE600" s="38"/>
      <c r="AF600" s="38"/>
      <c r="AG600" s="38"/>
      <c r="AH600" s="38"/>
      <c r="AI600" s="38"/>
      <c r="AJ600" s="38"/>
      <c r="AK600" s="38"/>
      <c r="AL600" s="39"/>
    </row>
    <row r="601" spans="6:38">
      <c r="F601" s="27"/>
      <c r="G601" s="12"/>
      <c r="H601" s="12"/>
      <c r="I601" s="12"/>
      <c r="J601" s="12"/>
      <c r="K601" s="12"/>
      <c r="L601" s="13">
        <f>IF(K601=Lijstjes!$G$4,0,IF(AND($C$12=Lijstjes!$B$2,LEN(F601)&gt;0),14500,IF(SUM(M601:Q601)&gt;0,MIN(14500,SUM(M601:Q601,S601:AL601)/2),0)))</f>
        <v>0</v>
      </c>
      <c r="M601" s="33"/>
      <c r="N601" s="33"/>
      <c r="O601" s="33"/>
      <c r="P601" s="33"/>
      <c r="Q601" s="33"/>
      <c r="R601" s="18"/>
      <c r="S601" s="38"/>
      <c r="T601" s="38"/>
      <c r="U601" s="38"/>
      <c r="V601" s="38"/>
      <c r="W601" s="38"/>
      <c r="X601" s="38"/>
      <c r="Y601" s="38"/>
      <c r="Z601" s="38"/>
      <c r="AA601" s="38"/>
      <c r="AB601" s="38"/>
      <c r="AC601" s="38"/>
      <c r="AD601" s="38"/>
      <c r="AE601" s="38"/>
      <c r="AF601" s="38"/>
      <c r="AG601" s="38"/>
      <c r="AH601" s="38"/>
      <c r="AI601" s="38"/>
      <c r="AJ601" s="38"/>
      <c r="AK601" s="38"/>
      <c r="AL601" s="39"/>
    </row>
    <row r="602" spans="6:38">
      <c r="F602" s="27"/>
      <c r="G602" s="12"/>
      <c r="H602" s="12"/>
      <c r="I602" s="12"/>
      <c r="J602" s="12"/>
      <c r="K602" s="12"/>
      <c r="L602" s="13">
        <f>IF(K602=Lijstjes!$G$4,0,IF(AND($C$12=Lijstjes!$B$2,LEN(F602)&gt;0),14500,IF(SUM(M602:Q602)&gt;0,MIN(14500,SUM(M602:Q602,S602:AL602)/2),0)))</f>
        <v>0</v>
      </c>
      <c r="M602" s="33"/>
      <c r="N602" s="33"/>
      <c r="O602" s="33"/>
      <c r="P602" s="33"/>
      <c r="Q602" s="33"/>
      <c r="R602" s="18"/>
      <c r="S602" s="38"/>
      <c r="T602" s="38"/>
      <c r="U602" s="38"/>
      <c r="V602" s="38"/>
      <c r="W602" s="38"/>
      <c r="X602" s="38"/>
      <c r="Y602" s="38"/>
      <c r="Z602" s="38"/>
      <c r="AA602" s="38"/>
      <c r="AB602" s="38"/>
      <c r="AC602" s="38"/>
      <c r="AD602" s="38"/>
      <c r="AE602" s="38"/>
      <c r="AF602" s="38"/>
      <c r="AG602" s="38"/>
      <c r="AH602" s="38"/>
      <c r="AI602" s="38"/>
      <c r="AJ602" s="38"/>
      <c r="AK602" s="38"/>
      <c r="AL602" s="39"/>
    </row>
    <row r="603" spans="6:38">
      <c r="F603" s="27"/>
      <c r="G603" s="12"/>
      <c r="H603" s="12"/>
      <c r="I603" s="12"/>
      <c r="J603" s="12"/>
      <c r="K603" s="12"/>
      <c r="L603" s="13">
        <f>IF(K603=Lijstjes!$G$4,0,IF(AND($C$12=Lijstjes!$B$2,LEN(F603)&gt;0),14500,IF(SUM(M603:Q603)&gt;0,MIN(14500,SUM(M603:Q603,S603:AL603)/2),0)))</f>
        <v>0</v>
      </c>
      <c r="M603" s="33"/>
      <c r="N603" s="33"/>
      <c r="O603" s="33"/>
      <c r="P603" s="33"/>
      <c r="Q603" s="33"/>
      <c r="R603" s="18"/>
      <c r="S603" s="38"/>
      <c r="T603" s="38"/>
      <c r="U603" s="38"/>
      <c r="V603" s="38"/>
      <c r="W603" s="38"/>
      <c r="X603" s="38"/>
      <c r="Y603" s="38"/>
      <c r="Z603" s="38"/>
      <c r="AA603" s="38"/>
      <c r="AB603" s="38"/>
      <c r="AC603" s="38"/>
      <c r="AD603" s="38"/>
      <c r="AE603" s="38"/>
      <c r="AF603" s="38"/>
      <c r="AG603" s="38"/>
      <c r="AH603" s="38"/>
      <c r="AI603" s="38"/>
      <c r="AJ603" s="38"/>
      <c r="AK603" s="38"/>
      <c r="AL603" s="39"/>
    </row>
    <row r="604" spans="6:38">
      <c r="F604" s="27"/>
      <c r="G604" s="12"/>
      <c r="H604" s="12"/>
      <c r="I604" s="12"/>
      <c r="J604" s="12"/>
      <c r="K604" s="12"/>
      <c r="L604" s="13">
        <f>IF(K604=Lijstjes!$G$4,0,IF(AND($C$12=Lijstjes!$B$2,LEN(F604)&gt;0),14500,IF(SUM(M604:Q604)&gt;0,MIN(14500,SUM(M604:Q604,S604:AL604)/2),0)))</f>
        <v>0</v>
      </c>
      <c r="M604" s="33"/>
      <c r="N604" s="33"/>
      <c r="O604" s="33"/>
      <c r="P604" s="33"/>
      <c r="Q604" s="33"/>
      <c r="R604" s="18"/>
      <c r="S604" s="38"/>
      <c r="T604" s="38"/>
      <c r="U604" s="38"/>
      <c r="V604" s="38"/>
      <c r="W604" s="38"/>
      <c r="X604" s="38"/>
      <c r="Y604" s="38"/>
      <c r="Z604" s="38"/>
      <c r="AA604" s="38"/>
      <c r="AB604" s="38"/>
      <c r="AC604" s="38"/>
      <c r="AD604" s="38"/>
      <c r="AE604" s="38"/>
      <c r="AF604" s="38"/>
      <c r="AG604" s="38"/>
      <c r="AH604" s="38"/>
      <c r="AI604" s="38"/>
      <c r="AJ604" s="38"/>
      <c r="AK604" s="38"/>
      <c r="AL604" s="39"/>
    </row>
    <row r="605" spans="6:38">
      <c r="F605" s="27"/>
      <c r="G605" s="12"/>
      <c r="H605" s="12"/>
      <c r="I605" s="12"/>
      <c r="J605" s="12"/>
      <c r="K605" s="12"/>
      <c r="L605" s="13">
        <f>IF(K605=Lijstjes!$G$4,0,IF(AND($C$12=Lijstjes!$B$2,LEN(F605)&gt;0),14500,IF(SUM(M605:Q605)&gt;0,MIN(14500,SUM(M605:Q605,S605:AL605)/2),0)))</f>
        <v>0</v>
      </c>
      <c r="M605" s="33"/>
      <c r="N605" s="33"/>
      <c r="O605" s="33"/>
      <c r="P605" s="33"/>
      <c r="Q605" s="33"/>
      <c r="R605" s="18"/>
      <c r="S605" s="38"/>
      <c r="T605" s="38"/>
      <c r="U605" s="38"/>
      <c r="V605" s="38"/>
      <c r="W605" s="38"/>
      <c r="X605" s="38"/>
      <c r="Y605" s="38"/>
      <c r="Z605" s="38"/>
      <c r="AA605" s="38"/>
      <c r="AB605" s="38"/>
      <c r="AC605" s="38"/>
      <c r="AD605" s="38"/>
      <c r="AE605" s="38"/>
      <c r="AF605" s="38"/>
      <c r="AG605" s="38"/>
      <c r="AH605" s="38"/>
      <c r="AI605" s="38"/>
      <c r="AJ605" s="38"/>
      <c r="AK605" s="38"/>
      <c r="AL605" s="39"/>
    </row>
    <row r="606" spans="6:38">
      <c r="F606" s="27"/>
      <c r="G606" s="12"/>
      <c r="H606" s="12"/>
      <c r="I606" s="12"/>
      <c r="J606" s="12"/>
      <c r="K606" s="12"/>
      <c r="L606" s="13">
        <f>IF(K606=Lijstjes!$G$4,0,IF(AND($C$12=Lijstjes!$B$2,LEN(F606)&gt;0),14500,IF(SUM(M606:Q606)&gt;0,MIN(14500,SUM(M606:Q606,S606:AL606)/2),0)))</f>
        <v>0</v>
      </c>
      <c r="M606" s="33"/>
      <c r="N606" s="33"/>
      <c r="O606" s="33"/>
      <c r="P606" s="33"/>
      <c r="Q606" s="33"/>
      <c r="R606" s="18"/>
      <c r="S606" s="38"/>
      <c r="T606" s="38"/>
      <c r="U606" s="38"/>
      <c r="V606" s="38"/>
      <c r="W606" s="38"/>
      <c r="X606" s="38"/>
      <c r="Y606" s="38"/>
      <c r="Z606" s="38"/>
      <c r="AA606" s="38"/>
      <c r="AB606" s="38"/>
      <c r="AC606" s="38"/>
      <c r="AD606" s="38"/>
      <c r="AE606" s="38"/>
      <c r="AF606" s="38"/>
      <c r="AG606" s="38"/>
      <c r="AH606" s="38"/>
      <c r="AI606" s="38"/>
      <c r="AJ606" s="38"/>
      <c r="AK606" s="38"/>
      <c r="AL606" s="39"/>
    </row>
    <row r="607" spans="6:38">
      <c r="F607" s="27"/>
      <c r="G607" s="12"/>
      <c r="H607" s="12"/>
      <c r="I607" s="12"/>
      <c r="J607" s="12"/>
      <c r="K607" s="12"/>
      <c r="L607" s="13">
        <f>IF(K607=Lijstjes!$G$4,0,IF(AND($C$12=Lijstjes!$B$2,LEN(F607)&gt;0),14500,IF(SUM(M607:Q607)&gt;0,MIN(14500,SUM(M607:Q607,S607:AL607)/2),0)))</f>
        <v>0</v>
      </c>
      <c r="M607" s="33"/>
      <c r="N607" s="33"/>
      <c r="O607" s="33"/>
      <c r="P607" s="33"/>
      <c r="Q607" s="33"/>
      <c r="R607" s="18"/>
      <c r="S607" s="38"/>
      <c r="T607" s="38"/>
      <c r="U607" s="38"/>
      <c r="V607" s="38"/>
      <c r="W607" s="38"/>
      <c r="X607" s="38"/>
      <c r="Y607" s="38"/>
      <c r="Z607" s="38"/>
      <c r="AA607" s="38"/>
      <c r="AB607" s="38"/>
      <c r="AC607" s="38"/>
      <c r="AD607" s="38"/>
      <c r="AE607" s="38"/>
      <c r="AF607" s="38"/>
      <c r="AG607" s="38"/>
      <c r="AH607" s="38"/>
      <c r="AI607" s="38"/>
      <c r="AJ607" s="38"/>
      <c r="AK607" s="38"/>
      <c r="AL607" s="39"/>
    </row>
    <row r="608" spans="6:38">
      <c r="F608" s="27"/>
      <c r="G608" s="12"/>
      <c r="H608" s="12"/>
      <c r="I608" s="12"/>
      <c r="J608" s="12"/>
      <c r="K608" s="12"/>
      <c r="L608" s="13">
        <f>IF(K608=Lijstjes!$G$4,0,IF(AND($C$12=Lijstjes!$B$2,LEN(F608)&gt;0),14500,IF(SUM(M608:Q608)&gt;0,MIN(14500,SUM(M608:Q608,S608:AL608)/2),0)))</f>
        <v>0</v>
      </c>
      <c r="M608" s="33"/>
      <c r="N608" s="33"/>
      <c r="O608" s="33"/>
      <c r="P608" s="33"/>
      <c r="Q608" s="33"/>
      <c r="R608" s="18"/>
      <c r="S608" s="38"/>
      <c r="T608" s="38"/>
      <c r="U608" s="38"/>
      <c r="V608" s="38"/>
      <c r="W608" s="38"/>
      <c r="X608" s="38"/>
      <c r="Y608" s="38"/>
      <c r="Z608" s="38"/>
      <c r="AA608" s="38"/>
      <c r="AB608" s="38"/>
      <c r="AC608" s="38"/>
      <c r="AD608" s="38"/>
      <c r="AE608" s="38"/>
      <c r="AF608" s="38"/>
      <c r="AG608" s="38"/>
      <c r="AH608" s="38"/>
      <c r="AI608" s="38"/>
      <c r="AJ608" s="38"/>
      <c r="AK608" s="38"/>
      <c r="AL608" s="39"/>
    </row>
    <row r="609" spans="6:38">
      <c r="F609" s="27"/>
      <c r="G609" s="12"/>
      <c r="H609" s="12"/>
      <c r="I609" s="12"/>
      <c r="J609" s="12"/>
      <c r="K609" s="12"/>
      <c r="L609" s="13">
        <f>IF(K609=Lijstjes!$G$4,0,IF(AND($C$12=Lijstjes!$B$2,LEN(F609)&gt;0),14500,IF(SUM(M609:Q609)&gt;0,MIN(14500,SUM(M609:Q609,S609:AL609)/2),0)))</f>
        <v>0</v>
      </c>
      <c r="M609" s="33"/>
      <c r="N609" s="33"/>
      <c r="O609" s="33"/>
      <c r="P609" s="33"/>
      <c r="Q609" s="33"/>
      <c r="R609" s="18"/>
      <c r="S609" s="38"/>
      <c r="T609" s="38"/>
      <c r="U609" s="38"/>
      <c r="V609" s="38"/>
      <c r="W609" s="38"/>
      <c r="X609" s="38"/>
      <c r="Y609" s="38"/>
      <c r="Z609" s="38"/>
      <c r="AA609" s="38"/>
      <c r="AB609" s="38"/>
      <c r="AC609" s="38"/>
      <c r="AD609" s="38"/>
      <c r="AE609" s="38"/>
      <c r="AF609" s="38"/>
      <c r="AG609" s="38"/>
      <c r="AH609" s="38"/>
      <c r="AI609" s="38"/>
      <c r="AJ609" s="38"/>
      <c r="AK609" s="38"/>
      <c r="AL609" s="39"/>
    </row>
    <row r="610" spans="6:38">
      <c r="F610" s="27"/>
      <c r="G610" s="12"/>
      <c r="H610" s="12"/>
      <c r="I610" s="12"/>
      <c r="J610" s="12"/>
      <c r="K610" s="12"/>
      <c r="L610" s="13">
        <f>IF(K610=Lijstjes!$G$4,0,IF(AND($C$12=Lijstjes!$B$2,LEN(F610)&gt;0),14500,IF(SUM(M610:Q610)&gt;0,MIN(14500,SUM(M610:Q610,S610:AL610)/2),0)))</f>
        <v>0</v>
      </c>
      <c r="M610" s="33"/>
      <c r="N610" s="33"/>
      <c r="O610" s="33"/>
      <c r="P610" s="33"/>
      <c r="Q610" s="33"/>
      <c r="R610" s="18"/>
      <c r="S610" s="38"/>
      <c r="T610" s="38"/>
      <c r="U610" s="38"/>
      <c r="V610" s="38"/>
      <c r="W610" s="38"/>
      <c r="X610" s="38"/>
      <c r="Y610" s="38"/>
      <c r="Z610" s="38"/>
      <c r="AA610" s="38"/>
      <c r="AB610" s="38"/>
      <c r="AC610" s="38"/>
      <c r="AD610" s="38"/>
      <c r="AE610" s="38"/>
      <c r="AF610" s="38"/>
      <c r="AG610" s="38"/>
      <c r="AH610" s="38"/>
      <c r="AI610" s="38"/>
      <c r="AJ610" s="38"/>
      <c r="AK610" s="38"/>
      <c r="AL610" s="39"/>
    </row>
    <row r="611" spans="6:38">
      <c r="F611" s="27"/>
      <c r="G611" s="12"/>
      <c r="H611" s="12"/>
      <c r="I611" s="12"/>
      <c r="J611" s="12"/>
      <c r="K611" s="12"/>
      <c r="L611" s="13">
        <f>IF(K611=Lijstjes!$G$4,0,IF(AND($C$12=Lijstjes!$B$2,LEN(F611)&gt;0),14500,IF(SUM(M611:Q611)&gt;0,MIN(14500,SUM(M611:Q611,S611:AL611)/2),0)))</f>
        <v>0</v>
      </c>
      <c r="M611" s="33"/>
      <c r="N611" s="33"/>
      <c r="O611" s="33"/>
      <c r="P611" s="33"/>
      <c r="Q611" s="33"/>
      <c r="R611" s="18"/>
      <c r="S611" s="38"/>
      <c r="T611" s="38"/>
      <c r="U611" s="38"/>
      <c r="V611" s="38"/>
      <c r="W611" s="38"/>
      <c r="X611" s="38"/>
      <c r="Y611" s="38"/>
      <c r="Z611" s="38"/>
      <c r="AA611" s="38"/>
      <c r="AB611" s="38"/>
      <c r="AC611" s="38"/>
      <c r="AD611" s="38"/>
      <c r="AE611" s="38"/>
      <c r="AF611" s="38"/>
      <c r="AG611" s="38"/>
      <c r="AH611" s="38"/>
      <c r="AI611" s="38"/>
      <c r="AJ611" s="38"/>
      <c r="AK611" s="38"/>
      <c r="AL611" s="39"/>
    </row>
    <row r="612" spans="6:38">
      <c r="F612" s="27"/>
      <c r="G612" s="12"/>
      <c r="H612" s="12"/>
      <c r="I612" s="12"/>
      <c r="J612" s="12"/>
      <c r="K612" s="12"/>
      <c r="L612" s="13">
        <f>IF(K612=Lijstjes!$G$4,0,IF(AND($C$12=Lijstjes!$B$2,LEN(F612)&gt;0),14500,IF(SUM(M612:Q612)&gt;0,MIN(14500,SUM(M612:Q612,S612:AL612)/2),0)))</f>
        <v>0</v>
      </c>
      <c r="M612" s="33"/>
      <c r="N612" s="33"/>
      <c r="O612" s="33"/>
      <c r="P612" s="33"/>
      <c r="Q612" s="33"/>
      <c r="R612" s="18"/>
      <c r="S612" s="38"/>
      <c r="T612" s="38"/>
      <c r="U612" s="38"/>
      <c r="V612" s="38"/>
      <c r="W612" s="38"/>
      <c r="X612" s="38"/>
      <c r="Y612" s="38"/>
      <c r="Z612" s="38"/>
      <c r="AA612" s="38"/>
      <c r="AB612" s="38"/>
      <c r="AC612" s="38"/>
      <c r="AD612" s="38"/>
      <c r="AE612" s="38"/>
      <c r="AF612" s="38"/>
      <c r="AG612" s="38"/>
      <c r="AH612" s="38"/>
      <c r="AI612" s="38"/>
      <c r="AJ612" s="38"/>
      <c r="AK612" s="38"/>
      <c r="AL612" s="39"/>
    </row>
    <row r="613" spans="6:38">
      <c r="F613" s="27"/>
      <c r="G613" s="12"/>
      <c r="H613" s="12"/>
      <c r="I613" s="12"/>
      <c r="J613" s="12"/>
      <c r="K613" s="12"/>
      <c r="L613" s="13">
        <f>IF(K613=Lijstjes!$G$4,0,IF(AND($C$12=Lijstjes!$B$2,LEN(F613)&gt;0),14500,IF(SUM(M613:Q613)&gt;0,MIN(14500,SUM(M613:Q613,S613:AL613)/2),0)))</f>
        <v>0</v>
      </c>
      <c r="M613" s="33"/>
      <c r="N613" s="33"/>
      <c r="O613" s="33"/>
      <c r="P613" s="33"/>
      <c r="Q613" s="33"/>
      <c r="R613" s="18"/>
      <c r="S613" s="38"/>
      <c r="T613" s="38"/>
      <c r="U613" s="38"/>
      <c r="V613" s="38"/>
      <c r="W613" s="38"/>
      <c r="X613" s="38"/>
      <c r="Y613" s="38"/>
      <c r="Z613" s="38"/>
      <c r="AA613" s="38"/>
      <c r="AB613" s="38"/>
      <c r="AC613" s="38"/>
      <c r="AD613" s="38"/>
      <c r="AE613" s="38"/>
      <c r="AF613" s="38"/>
      <c r="AG613" s="38"/>
      <c r="AH613" s="38"/>
      <c r="AI613" s="38"/>
      <c r="AJ613" s="38"/>
      <c r="AK613" s="38"/>
      <c r="AL613" s="39"/>
    </row>
    <row r="614" spans="6:38">
      <c r="F614" s="27"/>
      <c r="G614" s="12"/>
      <c r="H614" s="12"/>
      <c r="I614" s="12"/>
      <c r="J614" s="12"/>
      <c r="K614" s="12"/>
      <c r="L614" s="13">
        <f>IF(K614=Lijstjes!$G$4,0,IF(AND($C$12=Lijstjes!$B$2,LEN(F614)&gt;0),14500,IF(SUM(M614:Q614)&gt;0,MIN(14500,SUM(M614:Q614,S614:AL614)/2),0)))</f>
        <v>0</v>
      </c>
      <c r="M614" s="33"/>
      <c r="N614" s="33"/>
      <c r="O614" s="33"/>
      <c r="P614" s="33"/>
      <c r="Q614" s="33"/>
      <c r="R614" s="18"/>
      <c r="S614" s="38"/>
      <c r="T614" s="38"/>
      <c r="U614" s="38"/>
      <c r="V614" s="38"/>
      <c r="W614" s="38"/>
      <c r="X614" s="38"/>
      <c r="Y614" s="38"/>
      <c r="Z614" s="38"/>
      <c r="AA614" s="38"/>
      <c r="AB614" s="38"/>
      <c r="AC614" s="38"/>
      <c r="AD614" s="38"/>
      <c r="AE614" s="38"/>
      <c r="AF614" s="38"/>
      <c r="AG614" s="38"/>
      <c r="AH614" s="38"/>
      <c r="AI614" s="38"/>
      <c r="AJ614" s="38"/>
      <c r="AK614" s="38"/>
      <c r="AL614" s="39"/>
    </row>
    <row r="615" spans="6:38">
      <c r="F615" s="27"/>
      <c r="G615" s="12"/>
      <c r="H615" s="12"/>
      <c r="I615" s="12"/>
      <c r="J615" s="12"/>
      <c r="K615" s="12"/>
      <c r="L615" s="13">
        <f>IF(K615=Lijstjes!$G$4,0,IF(AND($C$12=Lijstjes!$B$2,LEN(F615)&gt;0),14500,IF(SUM(M615:Q615)&gt;0,MIN(14500,SUM(M615:Q615,S615:AL615)/2),0)))</f>
        <v>0</v>
      </c>
      <c r="M615" s="33"/>
      <c r="N615" s="33"/>
      <c r="O615" s="33"/>
      <c r="P615" s="33"/>
      <c r="Q615" s="33"/>
      <c r="R615" s="18"/>
      <c r="S615" s="38"/>
      <c r="T615" s="38"/>
      <c r="U615" s="38"/>
      <c r="V615" s="38"/>
      <c r="W615" s="38"/>
      <c r="X615" s="38"/>
      <c r="Y615" s="38"/>
      <c r="Z615" s="38"/>
      <c r="AA615" s="38"/>
      <c r="AB615" s="38"/>
      <c r="AC615" s="38"/>
      <c r="AD615" s="38"/>
      <c r="AE615" s="38"/>
      <c r="AF615" s="38"/>
      <c r="AG615" s="38"/>
      <c r="AH615" s="38"/>
      <c r="AI615" s="38"/>
      <c r="AJ615" s="38"/>
      <c r="AK615" s="38"/>
      <c r="AL615" s="39"/>
    </row>
    <row r="616" spans="6:38">
      <c r="F616" s="27"/>
      <c r="G616" s="12"/>
      <c r="H616" s="12"/>
      <c r="I616" s="12"/>
      <c r="J616" s="12"/>
      <c r="K616" s="12"/>
      <c r="L616" s="13">
        <f>IF(K616=Lijstjes!$G$4,0,IF(AND($C$12=Lijstjes!$B$2,LEN(F616)&gt;0),14500,IF(SUM(M616:Q616)&gt;0,MIN(14500,SUM(M616:Q616,S616:AL616)/2),0)))</f>
        <v>0</v>
      </c>
      <c r="M616" s="33"/>
      <c r="N616" s="33"/>
      <c r="O616" s="33"/>
      <c r="P616" s="33"/>
      <c r="Q616" s="33"/>
      <c r="R616" s="18"/>
      <c r="S616" s="38"/>
      <c r="T616" s="38"/>
      <c r="U616" s="38"/>
      <c r="V616" s="38"/>
      <c r="W616" s="38"/>
      <c r="X616" s="38"/>
      <c r="Y616" s="38"/>
      <c r="Z616" s="38"/>
      <c r="AA616" s="38"/>
      <c r="AB616" s="38"/>
      <c r="AC616" s="38"/>
      <c r="AD616" s="38"/>
      <c r="AE616" s="38"/>
      <c r="AF616" s="38"/>
      <c r="AG616" s="38"/>
      <c r="AH616" s="38"/>
      <c r="AI616" s="38"/>
      <c r="AJ616" s="38"/>
      <c r="AK616" s="38"/>
      <c r="AL616" s="39"/>
    </row>
    <row r="617" spans="6:38">
      <c r="F617" s="27"/>
      <c r="G617" s="12"/>
      <c r="H617" s="12"/>
      <c r="I617" s="12"/>
      <c r="J617" s="12"/>
      <c r="K617" s="12"/>
      <c r="L617" s="13">
        <f>IF(K617=Lijstjes!$G$4,0,IF(AND($C$12=Lijstjes!$B$2,LEN(F617)&gt;0),14500,IF(SUM(M617:Q617)&gt;0,MIN(14500,SUM(M617:Q617,S617:AL617)/2),0)))</f>
        <v>0</v>
      </c>
      <c r="M617" s="33"/>
      <c r="N617" s="33"/>
      <c r="O617" s="33"/>
      <c r="P617" s="33"/>
      <c r="Q617" s="33"/>
      <c r="R617" s="18"/>
      <c r="S617" s="38"/>
      <c r="T617" s="38"/>
      <c r="U617" s="38"/>
      <c r="V617" s="38"/>
      <c r="W617" s="38"/>
      <c r="X617" s="38"/>
      <c r="Y617" s="38"/>
      <c r="Z617" s="38"/>
      <c r="AA617" s="38"/>
      <c r="AB617" s="38"/>
      <c r="AC617" s="38"/>
      <c r="AD617" s="38"/>
      <c r="AE617" s="38"/>
      <c r="AF617" s="38"/>
      <c r="AG617" s="38"/>
      <c r="AH617" s="38"/>
      <c r="AI617" s="38"/>
      <c r="AJ617" s="38"/>
      <c r="AK617" s="38"/>
      <c r="AL617" s="39"/>
    </row>
    <row r="618" spans="6:38">
      <c r="F618" s="27"/>
      <c r="G618" s="12"/>
      <c r="H618" s="12"/>
      <c r="I618" s="12"/>
      <c r="J618" s="12"/>
      <c r="K618" s="12"/>
      <c r="L618" s="13">
        <f>IF(K618=Lijstjes!$G$4,0,IF(AND($C$12=Lijstjes!$B$2,LEN(F618)&gt;0),14500,IF(SUM(M618:Q618)&gt;0,MIN(14500,SUM(M618:Q618,S618:AL618)/2),0)))</f>
        <v>0</v>
      </c>
      <c r="M618" s="33"/>
      <c r="N618" s="33"/>
      <c r="O618" s="33"/>
      <c r="P618" s="33"/>
      <c r="Q618" s="33"/>
      <c r="R618" s="18"/>
      <c r="S618" s="38"/>
      <c r="T618" s="38"/>
      <c r="U618" s="38"/>
      <c r="V618" s="38"/>
      <c r="W618" s="38"/>
      <c r="X618" s="38"/>
      <c r="Y618" s="38"/>
      <c r="Z618" s="38"/>
      <c r="AA618" s="38"/>
      <c r="AB618" s="38"/>
      <c r="AC618" s="38"/>
      <c r="AD618" s="38"/>
      <c r="AE618" s="38"/>
      <c r="AF618" s="38"/>
      <c r="AG618" s="38"/>
      <c r="AH618" s="38"/>
      <c r="AI618" s="38"/>
      <c r="AJ618" s="38"/>
      <c r="AK618" s="38"/>
      <c r="AL618" s="39"/>
    </row>
    <row r="619" spans="6:38">
      <c r="F619" s="27"/>
      <c r="G619" s="12"/>
      <c r="H619" s="12"/>
      <c r="I619" s="12"/>
      <c r="J619" s="12"/>
      <c r="K619" s="12"/>
      <c r="L619" s="13">
        <f>IF(K619=Lijstjes!$G$4,0,IF(AND($C$12=Lijstjes!$B$2,LEN(F619)&gt;0),14500,IF(SUM(M619:Q619)&gt;0,MIN(14500,SUM(M619:Q619,S619:AL619)/2),0)))</f>
        <v>0</v>
      </c>
      <c r="M619" s="33"/>
      <c r="N619" s="33"/>
      <c r="O619" s="33"/>
      <c r="P619" s="33"/>
      <c r="Q619" s="33"/>
      <c r="R619" s="18"/>
      <c r="S619" s="38"/>
      <c r="T619" s="38"/>
      <c r="U619" s="38"/>
      <c r="V619" s="38"/>
      <c r="W619" s="38"/>
      <c r="X619" s="38"/>
      <c r="Y619" s="38"/>
      <c r="Z619" s="38"/>
      <c r="AA619" s="38"/>
      <c r="AB619" s="38"/>
      <c r="AC619" s="38"/>
      <c r="AD619" s="38"/>
      <c r="AE619" s="38"/>
      <c r="AF619" s="38"/>
      <c r="AG619" s="38"/>
      <c r="AH619" s="38"/>
      <c r="AI619" s="38"/>
      <c r="AJ619" s="38"/>
      <c r="AK619" s="38"/>
      <c r="AL619" s="39"/>
    </row>
    <row r="620" spans="6:38">
      <c r="F620" s="27"/>
      <c r="G620" s="12"/>
      <c r="H620" s="12"/>
      <c r="I620" s="12"/>
      <c r="J620" s="12"/>
      <c r="K620" s="12"/>
      <c r="L620" s="13">
        <f>IF(K620=Lijstjes!$G$4,0,IF(AND($C$12=Lijstjes!$B$2,LEN(F620)&gt;0),14500,IF(SUM(M620:Q620)&gt;0,MIN(14500,SUM(M620:Q620,S620:AL620)/2),0)))</f>
        <v>0</v>
      </c>
      <c r="M620" s="33"/>
      <c r="N620" s="33"/>
      <c r="O620" s="33"/>
      <c r="P620" s="33"/>
      <c r="Q620" s="33"/>
      <c r="R620" s="18"/>
      <c r="S620" s="38"/>
      <c r="T620" s="38"/>
      <c r="U620" s="38"/>
      <c r="V620" s="38"/>
      <c r="W620" s="38"/>
      <c r="X620" s="38"/>
      <c r="Y620" s="38"/>
      <c r="Z620" s="38"/>
      <c r="AA620" s="38"/>
      <c r="AB620" s="38"/>
      <c r="AC620" s="38"/>
      <c r="AD620" s="38"/>
      <c r="AE620" s="38"/>
      <c r="AF620" s="38"/>
      <c r="AG620" s="38"/>
      <c r="AH620" s="38"/>
      <c r="AI620" s="38"/>
      <c r="AJ620" s="38"/>
      <c r="AK620" s="38"/>
      <c r="AL620" s="39"/>
    </row>
    <row r="621" spans="6:38">
      <c r="F621" s="27"/>
      <c r="G621" s="12"/>
      <c r="H621" s="12"/>
      <c r="I621" s="12"/>
      <c r="J621" s="12"/>
      <c r="K621" s="12"/>
      <c r="L621" s="13">
        <f>IF(K621=Lijstjes!$G$4,0,IF(AND($C$12=Lijstjes!$B$2,LEN(F621)&gt;0),14500,IF(SUM(M621:Q621)&gt;0,MIN(14500,SUM(M621:Q621,S621:AL621)/2),0)))</f>
        <v>0</v>
      </c>
      <c r="M621" s="33"/>
      <c r="N621" s="33"/>
      <c r="O621" s="33"/>
      <c r="P621" s="33"/>
      <c r="Q621" s="33"/>
      <c r="R621" s="18"/>
      <c r="S621" s="38"/>
      <c r="T621" s="38"/>
      <c r="U621" s="38"/>
      <c r="V621" s="38"/>
      <c r="W621" s="38"/>
      <c r="X621" s="38"/>
      <c r="Y621" s="38"/>
      <c r="Z621" s="38"/>
      <c r="AA621" s="38"/>
      <c r="AB621" s="38"/>
      <c r="AC621" s="38"/>
      <c r="AD621" s="38"/>
      <c r="AE621" s="38"/>
      <c r="AF621" s="38"/>
      <c r="AG621" s="38"/>
      <c r="AH621" s="38"/>
      <c r="AI621" s="38"/>
      <c r="AJ621" s="38"/>
      <c r="AK621" s="38"/>
      <c r="AL621" s="39"/>
    </row>
    <row r="622" spans="6:38">
      <c r="F622" s="27"/>
      <c r="G622" s="12"/>
      <c r="H622" s="12"/>
      <c r="I622" s="12"/>
      <c r="J622" s="12"/>
      <c r="K622" s="12"/>
      <c r="L622" s="13">
        <f>IF(K622=Lijstjes!$G$4,0,IF(AND($C$12=Lijstjes!$B$2,LEN(F622)&gt;0),14500,IF(SUM(M622:Q622)&gt;0,MIN(14500,SUM(M622:Q622,S622:AL622)/2),0)))</f>
        <v>0</v>
      </c>
      <c r="M622" s="33"/>
      <c r="N622" s="33"/>
      <c r="O622" s="33"/>
      <c r="P622" s="33"/>
      <c r="Q622" s="33"/>
      <c r="R622" s="18"/>
      <c r="S622" s="38"/>
      <c r="T622" s="38"/>
      <c r="U622" s="38"/>
      <c r="V622" s="38"/>
      <c r="W622" s="38"/>
      <c r="X622" s="38"/>
      <c r="Y622" s="38"/>
      <c r="Z622" s="38"/>
      <c r="AA622" s="38"/>
      <c r="AB622" s="38"/>
      <c r="AC622" s="38"/>
      <c r="AD622" s="38"/>
      <c r="AE622" s="38"/>
      <c r="AF622" s="38"/>
      <c r="AG622" s="38"/>
      <c r="AH622" s="38"/>
      <c r="AI622" s="38"/>
      <c r="AJ622" s="38"/>
      <c r="AK622" s="38"/>
      <c r="AL622" s="39"/>
    </row>
    <row r="623" spans="6:38">
      <c r="F623" s="27"/>
      <c r="G623" s="12"/>
      <c r="H623" s="12"/>
      <c r="I623" s="12"/>
      <c r="J623" s="12"/>
      <c r="K623" s="12"/>
      <c r="L623" s="13">
        <f>IF(K623=Lijstjes!$G$4,0,IF(AND($C$12=Lijstjes!$B$2,LEN(F623)&gt;0),14500,IF(SUM(M623:Q623)&gt;0,MIN(14500,SUM(M623:Q623,S623:AL623)/2),0)))</f>
        <v>0</v>
      </c>
      <c r="M623" s="33"/>
      <c r="N623" s="33"/>
      <c r="O623" s="33"/>
      <c r="P623" s="33"/>
      <c r="Q623" s="33"/>
      <c r="R623" s="18"/>
      <c r="S623" s="38"/>
      <c r="T623" s="38"/>
      <c r="U623" s="38"/>
      <c r="V623" s="38"/>
      <c r="W623" s="38"/>
      <c r="X623" s="38"/>
      <c r="Y623" s="38"/>
      <c r="Z623" s="38"/>
      <c r="AA623" s="38"/>
      <c r="AB623" s="38"/>
      <c r="AC623" s="38"/>
      <c r="AD623" s="38"/>
      <c r="AE623" s="38"/>
      <c r="AF623" s="38"/>
      <c r="AG623" s="38"/>
      <c r="AH623" s="38"/>
      <c r="AI623" s="38"/>
      <c r="AJ623" s="38"/>
      <c r="AK623" s="38"/>
      <c r="AL623" s="39"/>
    </row>
    <row r="624" spans="6:38">
      <c r="F624" s="27"/>
      <c r="G624" s="12"/>
      <c r="H624" s="12"/>
      <c r="I624" s="12"/>
      <c r="J624" s="12"/>
      <c r="K624" s="12"/>
      <c r="L624" s="13">
        <f>IF(K624=Lijstjes!$G$4,0,IF(AND($C$12=Lijstjes!$B$2,LEN(F624)&gt;0),14500,IF(SUM(M624:Q624)&gt;0,MIN(14500,SUM(M624:Q624,S624:AL624)/2),0)))</f>
        <v>0</v>
      </c>
      <c r="M624" s="33"/>
      <c r="N624" s="33"/>
      <c r="O624" s="33"/>
      <c r="P624" s="33"/>
      <c r="Q624" s="33"/>
      <c r="R624" s="18"/>
      <c r="S624" s="38"/>
      <c r="T624" s="38"/>
      <c r="U624" s="38"/>
      <c r="V624" s="38"/>
      <c r="W624" s="38"/>
      <c r="X624" s="38"/>
      <c r="Y624" s="38"/>
      <c r="Z624" s="38"/>
      <c r="AA624" s="38"/>
      <c r="AB624" s="38"/>
      <c r="AC624" s="38"/>
      <c r="AD624" s="38"/>
      <c r="AE624" s="38"/>
      <c r="AF624" s="38"/>
      <c r="AG624" s="38"/>
      <c r="AH624" s="38"/>
      <c r="AI624" s="38"/>
      <c r="AJ624" s="38"/>
      <c r="AK624" s="38"/>
      <c r="AL624" s="39"/>
    </row>
    <row r="625" spans="6:38">
      <c r="F625" s="27"/>
      <c r="G625" s="12"/>
      <c r="H625" s="12"/>
      <c r="I625" s="12"/>
      <c r="J625" s="12"/>
      <c r="K625" s="12"/>
      <c r="L625" s="13">
        <f>IF(K625=Lijstjes!$G$4,0,IF(AND($C$12=Lijstjes!$B$2,LEN(F625)&gt;0),14500,IF(SUM(M625:Q625)&gt;0,MIN(14500,SUM(M625:Q625,S625:AL625)/2),0)))</f>
        <v>0</v>
      </c>
      <c r="M625" s="33"/>
      <c r="N625" s="33"/>
      <c r="O625" s="33"/>
      <c r="P625" s="33"/>
      <c r="Q625" s="33"/>
      <c r="R625" s="18"/>
      <c r="S625" s="38"/>
      <c r="T625" s="38"/>
      <c r="U625" s="38"/>
      <c r="V625" s="38"/>
      <c r="W625" s="38"/>
      <c r="X625" s="38"/>
      <c r="Y625" s="38"/>
      <c r="Z625" s="38"/>
      <c r="AA625" s="38"/>
      <c r="AB625" s="38"/>
      <c r="AC625" s="38"/>
      <c r="AD625" s="38"/>
      <c r="AE625" s="38"/>
      <c r="AF625" s="38"/>
      <c r="AG625" s="38"/>
      <c r="AH625" s="38"/>
      <c r="AI625" s="38"/>
      <c r="AJ625" s="38"/>
      <c r="AK625" s="38"/>
      <c r="AL625" s="39"/>
    </row>
    <row r="626" spans="6:38">
      <c r="F626" s="27"/>
      <c r="G626" s="12"/>
      <c r="H626" s="12"/>
      <c r="I626" s="12"/>
      <c r="J626" s="12"/>
      <c r="K626" s="12"/>
      <c r="L626" s="13">
        <f>IF(K626=Lijstjes!$G$4,0,IF(AND($C$12=Lijstjes!$B$2,LEN(F626)&gt;0),14500,IF(SUM(M626:Q626)&gt;0,MIN(14500,SUM(M626:Q626,S626:AL626)/2),0)))</f>
        <v>0</v>
      </c>
      <c r="M626" s="33"/>
      <c r="N626" s="33"/>
      <c r="O626" s="33"/>
      <c r="P626" s="33"/>
      <c r="Q626" s="33"/>
      <c r="R626" s="18"/>
      <c r="S626" s="38"/>
      <c r="T626" s="38"/>
      <c r="U626" s="38"/>
      <c r="V626" s="38"/>
      <c r="W626" s="38"/>
      <c r="X626" s="38"/>
      <c r="Y626" s="38"/>
      <c r="Z626" s="38"/>
      <c r="AA626" s="38"/>
      <c r="AB626" s="38"/>
      <c r="AC626" s="38"/>
      <c r="AD626" s="38"/>
      <c r="AE626" s="38"/>
      <c r="AF626" s="38"/>
      <c r="AG626" s="38"/>
      <c r="AH626" s="38"/>
      <c r="AI626" s="38"/>
      <c r="AJ626" s="38"/>
      <c r="AK626" s="38"/>
      <c r="AL626" s="39"/>
    </row>
    <row r="627" spans="6:38">
      <c r="F627" s="27"/>
      <c r="G627" s="12"/>
      <c r="H627" s="12"/>
      <c r="I627" s="12"/>
      <c r="J627" s="12"/>
      <c r="K627" s="12"/>
      <c r="L627" s="13">
        <f>IF(K627=Lijstjes!$G$4,0,IF(AND($C$12=Lijstjes!$B$2,LEN(F627)&gt;0),14500,IF(SUM(M627:Q627)&gt;0,MIN(14500,SUM(M627:Q627,S627:AL627)/2),0)))</f>
        <v>0</v>
      </c>
      <c r="M627" s="33"/>
      <c r="N627" s="33"/>
      <c r="O627" s="33"/>
      <c r="P627" s="33"/>
      <c r="Q627" s="33"/>
      <c r="R627" s="18"/>
      <c r="S627" s="38"/>
      <c r="T627" s="38"/>
      <c r="U627" s="38"/>
      <c r="V627" s="38"/>
      <c r="W627" s="38"/>
      <c r="X627" s="38"/>
      <c r="Y627" s="38"/>
      <c r="Z627" s="38"/>
      <c r="AA627" s="38"/>
      <c r="AB627" s="38"/>
      <c r="AC627" s="38"/>
      <c r="AD627" s="38"/>
      <c r="AE627" s="38"/>
      <c r="AF627" s="38"/>
      <c r="AG627" s="38"/>
      <c r="AH627" s="38"/>
      <c r="AI627" s="38"/>
      <c r="AJ627" s="38"/>
      <c r="AK627" s="38"/>
      <c r="AL627" s="39"/>
    </row>
    <row r="628" spans="6:38">
      <c r="F628" s="27"/>
      <c r="G628" s="12"/>
      <c r="H628" s="12"/>
      <c r="I628" s="12"/>
      <c r="J628" s="12"/>
      <c r="K628" s="12"/>
      <c r="L628" s="13">
        <f>IF(K628=Lijstjes!$G$4,0,IF(AND($C$12=Lijstjes!$B$2,LEN(F628)&gt;0),14500,IF(SUM(M628:Q628)&gt;0,MIN(14500,SUM(M628:Q628,S628:AL628)/2),0)))</f>
        <v>0</v>
      </c>
      <c r="M628" s="33"/>
      <c r="N628" s="33"/>
      <c r="O628" s="33"/>
      <c r="P628" s="33"/>
      <c r="Q628" s="33"/>
      <c r="R628" s="18"/>
      <c r="S628" s="38"/>
      <c r="T628" s="38"/>
      <c r="U628" s="38"/>
      <c r="V628" s="38"/>
      <c r="W628" s="38"/>
      <c r="X628" s="38"/>
      <c r="Y628" s="38"/>
      <c r="Z628" s="38"/>
      <c r="AA628" s="38"/>
      <c r="AB628" s="38"/>
      <c r="AC628" s="38"/>
      <c r="AD628" s="38"/>
      <c r="AE628" s="38"/>
      <c r="AF628" s="38"/>
      <c r="AG628" s="38"/>
      <c r="AH628" s="38"/>
      <c r="AI628" s="38"/>
      <c r="AJ628" s="38"/>
      <c r="AK628" s="38"/>
      <c r="AL628" s="39"/>
    </row>
    <row r="629" spans="6:38">
      <c r="F629" s="27"/>
      <c r="G629" s="12"/>
      <c r="H629" s="12"/>
      <c r="I629" s="12"/>
      <c r="J629" s="12"/>
      <c r="K629" s="12"/>
      <c r="L629" s="13">
        <f>IF(K629=Lijstjes!$G$4,0,IF(AND($C$12=Lijstjes!$B$2,LEN(F629)&gt;0),14500,IF(SUM(M629:Q629)&gt;0,MIN(14500,SUM(M629:Q629,S629:AL629)/2),0)))</f>
        <v>0</v>
      </c>
      <c r="M629" s="33"/>
      <c r="N629" s="33"/>
      <c r="O629" s="33"/>
      <c r="P629" s="33"/>
      <c r="Q629" s="33"/>
      <c r="R629" s="18"/>
      <c r="S629" s="38"/>
      <c r="T629" s="38"/>
      <c r="U629" s="38"/>
      <c r="V629" s="38"/>
      <c r="W629" s="38"/>
      <c r="X629" s="38"/>
      <c r="Y629" s="38"/>
      <c r="Z629" s="38"/>
      <c r="AA629" s="38"/>
      <c r="AB629" s="38"/>
      <c r="AC629" s="38"/>
      <c r="AD629" s="38"/>
      <c r="AE629" s="38"/>
      <c r="AF629" s="38"/>
      <c r="AG629" s="38"/>
      <c r="AH629" s="38"/>
      <c r="AI629" s="38"/>
      <c r="AJ629" s="38"/>
      <c r="AK629" s="38"/>
      <c r="AL629" s="39"/>
    </row>
    <row r="630" spans="6:38">
      <c r="F630" s="27"/>
      <c r="G630" s="12"/>
      <c r="H630" s="12"/>
      <c r="I630" s="12"/>
      <c r="J630" s="12"/>
      <c r="K630" s="12"/>
      <c r="L630" s="13">
        <f>IF(K630=Lijstjes!$G$4,0,IF(AND($C$12=Lijstjes!$B$2,LEN(F630)&gt;0),14500,IF(SUM(M630:Q630)&gt;0,MIN(14500,SUM(M630:Q630,S630:AL630)/2),0)))</f>
        <v>0</v>
      </c>
      <c r="M630" s="33"/>
      <c r="N630" s="33"/>
      <c r="O630" s="33"/>
      <c r="P630" s="33"/>
      <c r="Q630" s="33"/>
      <c r="R630" s="18"/>
      <c r="S630" s="38"/>
      <c r="T630" s="38"/>
      <c r="U630" s="38"/>
      <c r="V630" s="38"/>
      <c r="W630" s="38"/>
      <c r="X630" s="38"/>
      <c r="Y630" s="38"/>
      <c r="Z630" s="38"/>
      <c r="AA630" s="38"/>
      <c r="AB630" s="38"/>
      <c r="AC630" s="38"/>
      <c r="AD630" s="38"/>
      <c r="AE630" s="38"/>
      <c r="AF630" s="38"/>
      <c r="AG630" s="38"/>
      <c r="AH630" s="38"/>
      <c r="AI630" s="38"/>
      <c r="AJ630" s="38"/>
      <c r="AK630" s="38"/>
      <c r="AL630" s="39"/>
    </row>
    <row r="631" spans="6:38">
      <c r="F631" s="27"/>
      <c r="G631" s="12"/>
      <c r="H631" s="12"/>
      <c r="I631" s="12"/>
      <c r="J631" s="12"/>
      <c r="K631" s="12"/>
      <c r="L631" s="13">
        <f>IF(K631=Lijstjes!$G$4,0,IF(AND($C$12=Lijstjes!$B$2,LEN(F631)&gt;0),14500,IF(SUM(M631:Q631)&gt;0,MIN(14500,SUM(M631:Q631,S631:AL631)/2),0)))</f>
        <v>0</v>
      </c>
      <c r="M631" s="33"/>
      <c r="N631" s="33"/>
      <c r="O631" s="33"/>
      <c r="P631" s="33"/>
      <c r="Q631" s="33"/>
      <c r="R631" s="18"/>
      <c r="S631" s="38"/>
      <c r="T631" s="38"/>
      <c r="U631" s="38"/>
      <c r="V631" s="38"/>
      <c r="W631" s="38"/>
      <c r="X631" s="38"/>
      <c r="Y631" s="38"/>
      <c r="Z631" s="38"/>
      <c r="AA631" s="38"/>
      <c r="AB631" s="38"/>
      <c r="AC631" s="38"/>
      <c r="AD631" s="38"/>
      <c r="AE631" s="38"/>
      <c r="AF631" s="38"/>
      <c r="AG631" s="38"/>
      <c r="AH631" s="38"/>
      <c r="AI631" s="38"/>
      <c r="AJ631" s="38"/>
      <c r="AK631" s="38"/>
      <c r="AL631" s="39"/>
    </row>
    <row r="632" spans="6:38">
      <c r="F632" s="27"/>
      <c r="G632" s="12"/>
      <c r="H632" s="12"/>
      <c r="I632" s="12"/>
      <c r="J632" s="12"/>
      <c r="K632" s="12"/>
      <c r="L632" s="13">
        <f>IF(K632=Lijstjes!$G$4,0,IF(AND($C$12=Lijstjes!$B$2,LEN(F632)&gt;0),14500,IF(SUM(M632:Q632)&gt;0,MIN(14500,SUM(M632:Q632,S632:AL632)/2),0)))</f>
        <v>0</v>
      </c>
      <c r="M632" s="33"/>
      <c r="N632" s="33"/>
      <c r="O632" s="33"/>
      <c r="P632" s="33"/>
      <c r="Q632" s="33"/>
      <c r="R632" s="18"/>
      <c r="S632" s="38"/>
      <c r="T632" s="38"/>
      <c r="U632" s="38"/>
      <c r="V632" s="38"/>
      <c r="W632" s="38"/>
      <c r="X632" s="38"/>
      <c r="Y632" s="38"/>
      <c r="Z632" s="38"/>
      <c r="AA632" s="38"/>
      <c r="AB632" s="38"/>
      <c r="AC632" s="38"/>
      <c r="AD632" s="38"/>
      <c r="AE632" s="38"/>
      <c r="AF632" s="38"/>
      <c r="AG632" s="38"/>
      <c r="AH632" s="38"/>
      <c r="AI632" s="38"/>
      <c r="AJ632" s="38"/>
      <c r="AK632" s="38"/>
      <c r="AL632" s="39"/>
    </row>
    <row r="633" spans="6:38">
      <c r="F633" s="27"/>
      <c r="G633" s="12"/>
      <c r="H633" s="12"/>
      <c r="I633" s="12"/>
      <c r="J633" s="12"/>
      <c r="K633" s="12"/>
      <c r="L633" s="13">
        <f>IF(K633=Lijstjes!$G$4,0,IF(AND($C$12=Lijstjes!$B$2,LEN(F633)&gt;0),14500,IF(SUM(M633:Q633)&gt;0,MIN(14500,SUM(M633:Q633,S633:AL633)/2),0)))</f>
        <v>0</v>
      </c>
      <c r="M633" s="33"/>
      <c r="N633" s="33"/>
      <c r="O633" s="33"/>
      <c r="P633" s="33"/>
      <c r="Q633" s="33"/>
      <c r="R633" s="18"/>
      <c r="S633" s="38"/>
      <c r="T633" s="38"/>
      <c r="U633" s="38"/>
      <c r="V633" s="38"/>
      <c r="W633" s="38"/>
      <c r="X633" s="38"/>
      <c r="Y633" s="38"/>
      <c r="Z633" s="38"/>
      <c r="AA633" s="38"/>
      <c r="AB633" s="38"/>
      <c r="AC633" s="38"/>
      <c r="AD633" s="38"/>
      <c r="AE633" s="38"/>
      <c r="AF633" s="38"/>
      <c r="AG633" s="38"/>
      <c r="AH633" s="38"/>
      <c r="AI633" s="38"/>
      <c r="AJ633" s="38"/>
      <c r="AK633" s="38"/>
      <c r="AL633" s="39"/>
    </row>
    <row r="634" spans="6:38">
      <c r="F634" s="27"/>
      <c r="G634" s="12"/>
      <c r="H634" s="12"/>
      <c r="I634" s="12"/>
      <c r="J634" s="12"/>
      <c r="K634" s="12"/>
      <c r="L634" s="13">
        <f>IF(K634=Lijstjes!$G$4,0,IF(AND($C$12=Lijstjes!$B$2,LEN(F634)&gt;0),14500,IF(SUM(M634:Q634)&gt;0,MIN(14500,SUM(M634:Q634,S634:AL634)/2),0)))</f>
        <v>0</v>
      </c>
      <c r="M634" s="33"/>
      <c r="N634" s="33"/>
      <c r="O634" s="33"/>
      <c r="P634" s="33"/>
      <c r="Q634" s="33"/>
      <c r="R634" s="18"/>
      <c r="S634" s="38"/>
      <c r="T634" s="38"/>
      <c r="U634" s="38"/>
      <c r="V634" s="38"/>
      <c r="W634" s="38"/>
      <c r="X634" s="38"/>
      <c r="Y634" s="38"/>
      <c r="Z634" s="38"/>
      <c r="AA634" s="38"/>
      <c r="AB634" s="38"/>
      <c r="AC634" s="38"/>
      <c r="AD634" s="38"/>
      <c r="AE634" s="38"/>
      <c r="AF634" s="38"/>
      <c r="AG634" s="38"/>
      <c r="AH634" s="38"/>
      <c r="AI634" s="38"/>
      <c r="AJ634" s="38"/>
      <c r="AK634" s="38"/>
      <c r="AL634" s="39"/>
    </row>
    <row r="635" spans="6:38">
      <c r="F635" s="27"/>
      <c r="G635" s="12"/>
      <c r="H635" s="12"/>
      <c r="I635" s="12"/>
      <c r="J635" s="12"/>
      <c r="K635" s="12"/>
      <c r="L635" s="13">
        <f>IF(K635=Lijstjes!$G$4,0,IF(AND($C$12=Lijstjes!$B$2,LEN(F635)&gt;0),14500,IF(SUM(M635:Q635)&gt;0,MIN(14500,SUM(M635:Q635,S635:AL635)/2),0)))</f>
        <v>0</v>
      </c>
      <c r="M635" s="33"/>
      <c r="N635" s="33"/>
      <c r="O635" s="33"/>
      <c r="P635" s="33"/>
      <c r="Q635" s="33"/>
      <c r="R635" s="18"/>
      <c r="S635" s="38"/>
      <c r="T635" s="38"/>
      <c r="U635" s="38"/>
      <c r="V635" s="38"/>
      <c r="W635" s="38"/>
      <c r="X635" s="38"/>
      <c r="Y635" s="38"/>
      <c r="Z635" s="38"/>
      <c r="AA635" s="38"/>
      <c r="AB635" s="38"/>
      <c r="AC635" s="38"/>
      <c r="AD635" s="38"/>
      <c r="AE635" s="38"/>
      <c r="AF635" s="38"/>
      <c r="AG635" s="38"/>
      <c r="AH635" s="38"/>
      <c r="AI635" s="38"/>
      <c r="AJ635" s="38"/>
      <c r="AK635" s="38"/>
      <c r="AL635" s="39"/>
    </row>
    <row r="636" spans="6:38">
      <c r="F636" s="27"/>
      <c r="G636" s="12"/>
      <c r="H636" s="12"/>
      <c r="I636" s="12"/>
      <c r="J636" s="12"/>
      <c r="K636" s="12"/>
      <c r="L636" s="13">
        <f>IF(K636=Lijstjes!$G$4,0,IF(AND($C$12=Lijstjes!$B$2,LEN(F636)&gt;0),14500,IF(SUM(M636:Q636)&gt;0,MIN(14500,SUM(M636:Q636,S636:AL636)/2),0)))</f>
        <v>0</v>
      </c>
      <c r="M636" s="33"/>
      <c r="N636" s="33"/>
      <c r="O636" s="33"/>
      <c r="P636" s="33"/>
      <c r="Q636" s="33"/>
      <c r="R636" s="18"/>
      <c r="S636" s="38"/>
      <c r="T636" s="38"/>
      <c r="U636" s="38"/>
      <c r="V636" s="38"/>
      <c r="W636" s="38"/>
      <c r="X636" s="38"/>
      <c r="Y636" s="38"/>
      <c r="Z636" s="38"/>
      <c r="AA636" s="38"/>
      <c r="AB636" s="38"/>
      <c r="AC636" s="38"/>
      <c r="AD636" s="38"/>
      <c r="AE636" s="38"/>
      <c r="AF636" s="38"/>
      <c r="AG636" s="38"/>
      <c r="AH636" s="38"/>
      <c r="AI636" s="38"/>
      <c r="AJ636" s="38"/>
      <c r="AK636" s="38"/>
      <c r="AL636" s="39"/>
    </row>
    <row r="637" spans="6:38">
      <c r="F637" s="27"/>
      <c r="G637" s="12"/>
      <c r="H637" s="12"/>
      <c r="I637" s="12"/>
      <c r="J637" s="12"/>
      <c r="K637" s="12"/>
      <c r="L637" s="13">
        <f>IF(K637=Lijstjes!$G$4,0,IF(AND($C$12=Lijstjes!$B$2,LEN(F637)&gt;0),14500,IF(SUM(M637:Q637)&gt;0,MIN(14500,SUM(M637:Q637,S637:AL637)/2),0)))</f>
        <v>0</v>
      </c>
      <c r="M637" s="33"/>
      <c r="N637" s="33"/>
      <c r="O637" s="33"/>
      <c r="P637" s="33"/>
      <c r="Q637" s="33"/>
      <c r="R637" s="18"/>
      <c r="S637" s="38"/>
      <c r="T637" s="38"/>
      <c r="U637" s="38"/>
      <c r="V637" s="38"/>
      <c r="W637" s="38"/>
      <c r="X637" s="38"/>
      <c r="Y637" s="38"/>
      <c r="Z637" s="38"/>
      <c r="AA637" s="38"/>
      <c r="AB637" s="38"/>
      <c r="AC637" s="38"/>
      <c r="AD637" s="38"/>
      <c r="AE637" s="38"/>
      <c r="AF637" s="38"/>
      <c r="AG637" s="38"/>
      <c r="AH637" s="38"/>
      <c r="AI637" s="38"/>
      <c r="AJ637" s="38"/>
      <c r="AK637" s="38"/>
      <c r="AL637" s="39"/>
    </row>
    <row r="638" spans="6:38">
      <c r="F638" s="27"/>
      <c r="G638" s="12"/>
      <c r="H638" s="12"/>
      <c r="I638" s="12"/>
      <c r="J638" s="12"/>
      <c r="K638" s="12"/>
      <c r="L638" s="13">
        <f>IF(K638=Lijstjes!$G$4,0,IF(AND($C$12=Lijstjes!$B$2,LEN(F638)&gt;0),14500,IF(SUM(M638:Q638)&gt;0,MIN(14500,SUM(M638:Q638,S638:AL638)/2),0)))</f>
        <v>0</v>
      </c>
      <c r="M638" s="33"/>
      <c r="N638" s="33"/>
      <c r="O638" s="33"/>
      <c r="P638" s="33"/>
      <c r="Q638" s="33"/>
      <c r="R638" s="18"/>
      <c r="S638" s="38"/>
      <c r="T638" s="38"/>
      <c r="U638" s="38"/>
      <c r="V638" s="38"/>
      <c r="W638" s="38"/>
      <c r="X638" s="38"/>
      <c r="Y638" s="38"/>
      <c r="Z638" s="38"/>
      <c r="AA638" s="38"/>
      <c r="AB638" s="38"/>
      <c r="AC638" s="38"/>
      <c r="AD638" s="38"/>
      <c r="AE638" s="38"/>
      <c r="AF638" s="38"/>
      <c r="AG638" s="38"/>
      <c r="AH638" s="38"/>
      <c r="AI638" s="38"/>
      <c r="AJ638" s="38"/>
      <c r="AK638" s="38"/>
      <c r="AL638" s="39"/>
    </row>
    <row r="639" spans="6:38">
      <c r="F639" s="27"/>
      <c r="G639" s="12"/>
      <c r="H639" s="12"/>
      <c r="I639" s="12"/>
      <c r="J639" s="12"/>
      <c r="K639" s="12"/>
      <c r="L639" s="13">
        <f>IF(K639=Lijstjes!$G$4,0,IF(AND($C$12=Lijstjes!$B$2,LEN(F639)&gt;0),14500,IF(SUM(M639:Q639)&gt;0,MIN(14500,SUM(M639:Q639,S639:AL639)/2),0)))</f>
        <v>0</v>
      </c>
      <c r="M639" s="33"/>
      <c r="N639" s="33"/>
      <c r="O639" s="33"/>
      <c r="P639" s="33"/>
      <c r="Q639" s="33"/>
      <c r="R639" s="18"/>
      <c r="S639" s="38"/>
      <c r="T639" s="38"/>
      <c r="U639" s="38"/>
      <c r="V639" s="38"/>
      <c r="W639" s="38"/>
      <c r="X639" s="38"/>
      <c r="Y639" s="38"/>
      <c r="Z639" s="38"/>
      <c r="AA639" s="38"/>
      <c r="AB639" s="38"/>
      <c r="AC639" s="38"/>
      <c r="AD639" s="38"/>
      <c r="AE639" s="38"/>
      <c r="AF639" s="38"/>
      <c r="AG639" s="38"/>
      <c r="AH639" s="38"/>
      <c r="AI639" s="38"/>
      <c r="AJ639" s="38"/>
      <c r="AK639" s="38"/>
      <c r="AL639" s="39"/>
    </row>
    <row r="640" spans="6:38">
      <c r="F640" s="27"/>
      <c r="G640" s="12"/>
      <c r="H640" s="12"/>
      <c r="I640" s="12"/>
      <c r="J640" s="12"/>
      <c r="K640" s="12"/>
      <c r="L640" s="13">
        <f>IF(K640=Lijstjes!$G$4,0,IF(AND($C$12=Lijstjes!$B$2,LEN(F640)&gt;0),14500,IF(SUM(M640:Q640)&gt;0,MIN(14500,SUM(M640:Q640,S640:AL640)/2),0)))</f>
        <v>0</v>
      </c>
      <c r="M640" s="33"/>
      <c r="N640" s="33"/>
      <c r="O640" s="33"/>
      <c r="P640" s="33"/>
      <c r="Q640" s="33"/>
      <c r="R640" s="18"/>
      <c r="S640" s="38"/>
      <c r="T640" s="38"/>
      <c r="U640" s="38"/>
      <c r="V640" s="38"/>
      <c r="W640" s="38"/>
      <c r="X640" s="38"/>
      <c r="Y640" s="38"/>
      <c r="Z640" s="38"/>
      <c r="AA640" s="38"/>
      <c r="AB640" s="38"/>
      <c r="AC640" s="38"/>
      <c r="AD640" s="38"/>
      <c r="AE640" s="38"/>
      <c r="AF640" s="38"/>
      <c r="AG640" s="38"/>
      <c r="AH640" s="38"/>
      <c r="AI640" s="38"/>
      <c r="AJ640" s="38"/>
      <c r="AK640" s="38"/>
      <c r="AL640" s="39"/>
    </row>
    <row r="641" spans="6:38">
      <c r="F641" s="27"/>
      <c r="G641" s="12"/>
      <c r="H641" s="12"/>
      <c r="I641" s="12"/>
      <c r="J641" s="12"/>
      <c r="K641" s="12"/>
      <c r="L641" s="13">
        <f>IF(K641=Lijstjes!$G$4,0,IF(AND($C$12=Lijstjes!$B$2,LEN(F641)&gt;0),14500,IF(SUM(M641:Q641)&gt;0,MIN(14500,SUM(M641:Q641,S641:AL641)/2),0)))</f>
        <v>0</v>
      </c>
      <c r="M641" s="33"/>
      <c r="N641" s="33"/>
      <c r="O641" s="33"/>
      <c r="P641" s="33"/>
      <c r="Q641" s="33"/>
      <c r="R641" s="18"/>
      <c r="S641" s="38"/>
      <c r="T641" s="38"/>
      <c r="U641" s="38"/>
      <c r="V641" s="38"/>
      <c r="W641" s="38"/>
      <c r="X641" s="38"/>
      <c r="Y641" s="38"/>
      <c r="Z641" s="38"/>
      <c r="AA641" s="38"/>
      <c r="AB641" s="38"/>
      <c r="AC641" s="38"/>
      <c r="AD641" s="38"/>
      <c r="AE641" s="38"/>
      <c r="AF641" s="38"/>
      <c r="AG641" s="38"/>
      <c r="AH641" s="38"/>
      <c r="AI641" s="38"/>
      <c r="AJ641" s="38"/>
      <c r="AK641" s="38"/>
      <c r="AL641" s="39"/>
    </row>
    <row r="642" spans="6:38">
      <c r="F642" s="27"/>
      <c r="G642" s="12"/>
      <c r="H642" s="12"/>
      <c r="I642" s="12"/>
      <c r="J642" s="12"/>
      <c r="K642" s="12"/>
      <c r="L642" s="13">
        <f>IF(K642=Lijstjes!$G$4,0,IF(AND($C$12=Lijstjes!$B$2,LEN(F642)&gt;0),14500,IF(SUM(M642:Q642)&gt;0,MIN(14500,SUM(M642:Q642,S642:AL642)/2),0)))</f>
        <v>0</v>
      </c>
      <c r="M642" s="33"/>
      <c r="N642" s="33"/>
      <c r="O642" s="33"/>
      <c r="P642" s="33"/>
      <c r="Q642" s="33"/>
      <c r="R642" s="18"/>
      <c r="S642" s="38"/>
      <c r="T642" s="38"/>
      <c r="U642" s="38"/>
      <c r="V642" s="38"/>
      <c r="W642" s="38"/>
      <c r="X642" s="38"/>
      <c r="Y642" s="38"/>
      <c r="Z642" s="38"/>
      <c r="AA642" s="38"/>
      <c r="AB642" s="38"/>
      <c r="AC642" s="38"/>
      <c r="AD642" s="38"/>
      <c r="AE642" s="38"/>
      <c r="AF642" s="38"/>
      <c r="AG642" s="38"/>
      <c r="AH642" s="38"/>
      <c r="AI642" s="38"/>
      <c r="AJ642" s="38"/>
      <c r="AK642" s="38"/>
      <c r="AL642" s="39"/>
    </row>
    <row r="643" spans="6:38">
      <c r="F643" s="27"/>
      <c r="G643" s="12"/>
      <c r="H643" s="12"/>
      <c r="I643" s="12"/>
      <c r="J643" s="12"/>
      <c r="K643" s="12"/>
      <c r="L643" s="13">
        <f>IF(K643=Lijstjes!$G$4,0,IF(AND($C$12=Lijstjes!$B$2,LEN(F643)&gt;0),14500,IF(SUM(M643:Q643)&gt;0,MIN(14500,SUM(M643:Q643,S643:AL643)/2),0)))</f>
        <v>0</v>
      </c>
      <c r="M643" s="33"/>
      <c r="N643" s="33"/>
      <c r="O643" s="33"/>
      <c r="P643" s="33"/>
      <c r="Q643" s="33"/>
      <c r="R643" s="18"/>
      <c r="S643" s="38"/>
      <c r="T643" s="38"/>
      <c r="U643" s="38"/>
      <c r="V643" s="38"/>
      <c r="W643" s="38"/>
      <c r="X643" s="38"/>
      <c r="Y643" s="38"/>
      <c r="Z643" s="38"/>
      <c r="AA643" s="38"/>
      <c r="AB643" s="38"/>
      <c r="AC643" s="38"/>
      <c r="AD643" s="38"/>
      <c r="AE643" s="38"/>
      <c r="AF643" s="38"/>
      <c r="AG643" s="38"/>
      <c r="AH643" s="38"/>
      <c r="AI643" s="38"/>
      <c r="AJ643" s="38"/>
      <c r="AK643" s="38"/>
      <c r="AL643" s="39"/>
    </row>
    <row r="644" spans="6:38">
      <c r="F644" s="27"/>
      <c r="G644" s="12"/>
      <c r="H644" s="12"/>
      <c r="I644" s="12"/>
      <c r="J644" s="12"/>
      <c r="K644" s="12"/>
      <c r="L644" s="13">
        <f>IF(K644=Lijstjes!$G$4,0,IF(AND($C$12=Lijstjes!$B$2,LEN(F644)&gt;0),14500,IF(SUM(M644:Q644)&gt;0,MIN(14500,SUM(M644:Q644,S644:AL644)/2),0)))</f>
        <v>0</v>
      </c>
      <c r="M644" s="33"/>
      <c r="N644" s="33"/>
      <c r="O644" s="33"/>
      <c r="P644" s="33"/>
      <c r="Q644" s="33"/>
      <c r="R644" s="18"/>
      <c r="S644" s="38"/>
      <c r="T644" s="38"/>
      <c r="U644" s="38"/>
      <c r="V644" s="38"/>
      <c r="W644" s="38"/>
      <c r="X644" s="38"/>
      <c r="Y644" s="38"/>
      <c r="Z644" s="38"/>
      <c r="AA644" s="38"/>
      <c r="AB644" s="38"/>
      <c r="AC644" s="38"/>
      <c r="AD644" s="38"/>
      <c r="AE644" s="38"/>
      <c r="AF644" s="38"/>
      <c r="AG644" s="38"/>
      <c r="AH644" s="38"/>
      <c r="AI644" s="38"/>
      <c r="AJ644" s="38"/>
      <c r="AK644" s="38"/>
      <c r="AL644" s="39"/>
    </row>
    <row r="645" spans="6:38">
      <c r="F645" s="27"/>
      <c r="G645" s="12"/>
      <c r="H645" s="12"/>
      <c r="I645" s="12"/>
      <c r="J645" s="12"/>
      <c r="K645" s="12"/>
      <c r="L645" s="13">
        <f>IF(K645=Lijstjes!$G$4,0,IF(AND($C$12=Lijstjes!$B$2,LEN(F645)&gt;0),14500,IF(SUM(M645:Q645)&gt;0,MIN(14500,SUM(M645:Q645,S645:AL645)/2),0)))</f>
        <v>0</v>
      </c>
      <c r="M645" s="33"/>
      <c r="N645" s="33"/>
      <c r="O645" s="33"/>
      <c r="P645" s="33"/>
      <c r="Q645" s="33"/>
      <c r="R645" s="18"/>
      <c r="S645" s="38"/>
      <c r="T645" s="38"/>
      <c r="U645" s="38"/>
      <c r="V645" s="38"/>
      <c r="W645" s="38"/>
      <c r="X645" s="38"/>
      <c r="Y645" s="38"/>
      <c r="Z645" s="38"/>
      <c r="AA645" s="38"/>
      <c r="AB645" s="38"/>
      <c r="AC645" s="38"/>
      <c r="AD645" s="38"/>
      <c r="AE645" s="38"/>
      <c r="AF645" s="38"/>
      <c r="AG645" s="38"/>
      <c r="AH645" s="38"/>
      <c r="AI645" s="38"/>
      <c r="AJ645" s="38"/>
      <c r="AK645" s="38"/>
      <c r="AL645" s="39"/>
    </row>
    <row r="646" spans="6:38">
      <c r="F646" s="27"/>
      <c r="G646" s="12"/>
      <c r="H646" s="12"/>
      <c r="I646" s="12"/>
      <c r="J646" s="12"/>
      <c r="K646" s="12"/>
      <c r="L646" s="13">
        <f>IF(K646=Lijstjes!$G$4,0,IF(AND($C$12=Lijstjes!$B$2,LEN(F646)&gt;0),14500,IF(SUM(M646:Q646)&gt;0,MIN(14500,SUM(M646:Q646,S646:AL646)/2),0)))</f>
        <v>0</v>
      </c>
      <c r="M646" s="33"/>
      <c r="N646" s="33"/>
      <c r="O646" s="33"/>
      <c r="P646" s="33"/>
      <c r="Q646" s="33"/>
      <c r="R646" s="18"/>
      <c r="S646" s="38"/>
      <c r="T646" s="38"/>
      <c r="U646" s="38"/>
      <c r="V646" s="38"/>
      <c r="W646" s="38"/>
      <c r="X646" s="38"/>
      <c r="Y646" s="38"/>
      <c r="Z646" s="38"/>
      <c r="AA646" s="38"/>
      <c r="AB646" s="38"/>
      <c r="AC646" s="38"/>
      <c r="AD646" s="38"/>
      <c r="AE646" s="38"/>
      <c r="AF646" s="38"/>
      <c r="AG646" s="38"/>
      <c r="AH646" s="38"/>
      <c r="AI646" s="38"/>
      <c r="AJ646" s="38"/>
      <c r="AK646" s="38"/>
      <c r="AL646" s="39"/>
    </row>
    <row r="647" spans="6:38">
      <c r="F647" s="27"/>
      <c r="G647" s="12"/>
      <c r="H647" s="12"/>
      <c r="I647" s="12"/>
      <c r="J647" s="12"/>
      <c r="K647" s="12"/>
      <c r="L647" s="13">
        <f>IF(K647=Lijstjes!$G$4,0,IF(AND($C$12=Lijstjes!$B$2,LEN(F647)&gt;0),14500,IF(SUM(M647:Q647)&gt;0,MIN(14500,SUM(M647:Q647,S647:AL647)/2),0)))</f>
        <v>0</v>
      </c>
      <c r="M647" s="33"/>
      <c r="N647" s="33"/>
      <c r="O647" s="33"/>
      <c r="P647" s="33"/>
      <c r="Q647" s="33"/>
      <c r="R647" s="18"/>
      <c r="S647" s="38"/>
      <c r="T647" s="38"/>
      <c r="U647" s="38"/>
      <c r="V647" s="38"/>
      <c r="W647" s="38"/>
      <c r="X647" s="38"/>
      <c r="Y647" s="38"/>
      <c r="Z647" s="38"/>
      <c r="AA647" s="38"/>
      <c r="AB647" s="38"/>
      <c r="AC647" s="38"/>
      <c r="AD647" s="38"/>
      <c r="AE647" s="38"/>
      <c r="AF647" s="38"/>
      <c r="AG647" s="38"/>
      <c r="AH647" s="38"/>
      <c r="AI647" s="38"/>
      <c r="AJ647" s="38"/>
      <c r="AK647" s="38"/>
      <c r="AL647" s="39"/>
    </row>
    <row r="648" spans="6:38">
      <c r="F648" s="27"/>
      <c r="G648" s="12"/>
      <c r="H648" s="12"/>
      <c r="I648" s="12"/>
      <c r="J648" s="12"/>
      <c r="K648" s="12"/>
      <c r="L648" s="13">
        <f>IF(K648=Lijstjes!$G$4,0,IF(AND($C$12=Lijstjes!$B$2,LEN(F648)&gt;0),14500,IF(SUM(M648:Q648)&gt;0,MIN(14500,SUM(M648:Q648,S648:AL648)/2),0)))</f>
        <v>0</v>
      </c>
      <c r="M648" s="33"/>
      <c r="N648" s="33"/>
      <c r="O648" s="33"/>
      <c r="P648" s="33"/>
      <c r="Q648" s="33"/>
      <c r="R648" s="18"/>
      <c r="S648" s="38"/>
      <c r="T648" s="38"/>
      <c r="U648" s="38"/>
      <c r="V648" s="38"/>
      <c r="W648" s="38"/>
      <c r="X648" s="38"/>
      <c r="Y648" s="38"/>
      <c r="Z648" s="38"/>
      <c r="AA648" s="38"/>
      <c r="AB648" s="38"/>
      <c r="AC648" s="38"/>
      <c r="AD648" s="38"/>
      <c r="AE648" s="38"/>
      <c r="AF648" s="38"/>
      <c r="AG648" s="38"/>
      <c r="AH648" s="38"/>
      <c r="AI648" s="38"/>
      <c r="AJ648" s="38"/>
      <c r="AK648" s="38"/>
      <c r="AL648" s="39"/>
    </row>
    <row r="649" spans="6:38">
      <c r="F649" s="27"/>
      <c r="G649" s="12"/>
      <c r="H649" s="12"/>
      <c r="I649" s="12"/>
      <c r="J649" s="12"/>
      <c r="K649" s="12"/>
      <c r="L649" s="13">
        <f>IF(K649=Lijstjes!$G$4,0,IF(AND($C$12=Lijstjes!$B$2,LEN(F649)&gt;0),14500,IF(SUM(M649:Q649)&gt;0,MIN(14500,SUM(M649:Q649,S649:AL649)/2),0)))</f>
        <v>0</v>
      </c>
      <c r="M649" s="33"/>
      <c r="N649" s="33"/>
      <c r="O649" s="33"/>
      <c r="P649" s="33"/>
      <c r="Q649" s="33"/>
      <c r="R649" s="18"/>
      <c r="S649" s="38"/>
      <c r="T649" s="38"/>
      <c r="U649" s="38"/>
      <c r="V649" s="38"/>
      <c r="W649" s="38"/>
      <c r="X649" s="38"/>
      <c r="Y649" s="38"/>
      <c r="Z649" s="38"/>
      <c r="AA649" s="38"/>
      <c r="AB649" s="38"/>
      <c r="AC649" s="38"/>
      <c r="AD649" s="38"/>
      <c r="AE649" s="38"/>
      <c r="AF649" s="38"/>
      <c r="AG649" s="38"/>
      <c r="AH649" s="38"/>
      <c r="AI649" s="38"/>
      <c r="AJ649" s="38"/>
      <c r="AK649" s="38"/>
      <c r="AL649" s="39"/>
    </row>
    <row r="650" spans="6:38">
      <c r="F650" s="27"/>
      <c r="G650" s="12"/>
      <c r="H650" s="12"/>
      <c r="I650" s="12"/>
      <c r="J650" s="12"/>
      <c r="K650" s="12"/>
      <c r="L650" s="13">
        <f>IF(K650=Lijstjes!$G$4,0,IF(AND($C$12=Lijstjes!$B$2,LEN(F650)&gt;0),14500,IF(SUM(M650:Q650)&gt;0,MIN(14500,SUM(M650:Q650,S650:AL650)/2),0)))</f>
        <v>0</v>
      </c>
      <c r="M650" s="33"/>
      <c r="N650" s="33"/>
      <c r="O650" s="33"/>
      <c r="P650" s="33"/>
      <c r="Q650" s="33"/>
      <c r="R650" s="18"/>
      <c r="S650" s="38"/>
      <c r="T650" s="38"/>
      <c r="U650" s="38"/>
      <c r="V650" s="38"/>
      <c r="W650" s="38"/>
      <c r="X650" s="38"/>
      <c r="Y650" s="38"/>
      <c r="Z650" s="38"/>
      <c r="AA650" s="38"/>
      <c r="AB650" s="38"/>
      <c r="AC650" s="38"/>
      <c r="AD650" s="38"/>
      <c r="AE650" s="38"/>
      <c r="AF650" s="38"/>
      <c r="AG650" s="38"/>
      <c r="AH650" s="38"/>
      <c r="AI650" s="38"/>
      <c r="AJ650" s="38"/>
      <c r="AK650" s="38"/>
      <c r="AL650" s="39"/>
    </row>
    <row r="651" spans="6:38">
      <c r="F651" s="27"/>
      <c r="G651" s="12"/>
      <c r="H651" s="12"/>
      <c r="I651" s="12"/>
      <c r="J651" s="12"/>
      <c r="K651" s="12"/>
      <c r="L651" s="13">
        <f>IF(K651=Lijstjes!$G$4,0,IF(AND($C$12=Lijstjes!$B$2,LEN(F651)&gt;0),14500,IF(SUM(M651:Q651)&gt;0,MIN(14500,SUM(M651:Q651,S651:AL651)/2),0)))</f>
        <v>0</v>
      </c>
      <c r="M651" s="33"/>
      <c r="N651" s="33"/>
      <c r="O651" s="33"/>
      <c r="P651" s="33"/>
      <c r="Q651" s="33"/>
      <c r="R651" s="18"/>
      <c r="S651" s="38"/>
      <c r="T651" s="38"/>
      <c r="U651" s="38"/>
      <c r="V651" s="38"/>
      <c r="W651" s="38"/>
      <c r="X651" s="38"/>
      <c r="Y651" s="38"/>
      <c r="Z651" s="38"/>
      <c r="AA651" s="38"/>
      <c r="AB651" s="38"/>
      <c r="AC651" s="38"/>
      <c r="AD651" s="38"/>
      <c r="AE651" s="38"/>
      <c r="AF651" s="38"/>
      <c r="AG651" s="38"/>
      <c r="AH651" s="38"/>
      <c r="AI651" s="38"/>
      <c r="AJ651" s="38"/>
      <c r="AK651" s="38"/>
      <c r="AL651" s="39"/>
    </row>
    <row r="652" spans="6:38">
      <c r="F652" s="27"/>
      <c r="G652" s="12"/>
      <c r="H652" s="12"/>
      <c r="I652" s="12"/>
      <c r="J652" s="12"/>
      <c r="K652" s="12"/>
      <c r="L652" s="13">
        <f>IF(K652=Lijstjes!$G$4,0,IF(AND($C$12=Lijstjes!$B$2,LEN(F652)&gt;0),14500,IF(SUM(M652:Q652)&gt;0,MIN(14500,SUM(M652:Q652,S652:AL652)/2),0)))</f>
        <v>0</v>
      </c>
      <c r="M652" s="33"/>
      <c r="N652" s="33"/>
      <c r="O652" s="33"/>
      <c r="P652" s="33"/>
      <c r="Q652" s="33"/>
      <c r="R652" s="18"/>
      <c r="S652" s="38"/>
      <c r="T652" s="38"/>
      <c r="U652" s="38"/>
      <c r="V652" s="38"/>
      <c r="W652" s="38"/>
      <c r="X652" s="38"/>
      <c r="Y652" s="38"/>
      <c r="Z652" s="38"/>
      <c r="AA652" s="38"/>
      <c r="AB652" s="38"/>
      <c r="AC652" s="38"/>
      <c r="AD652" s="38"/>
      <c r="AE652" s="38"/>
      <c r="AF652" s="38"/>
      <c r="AG652" s="38"/>
      <c r="AH652" s="38"/>
      <c r="AI652" s="38"/>
      <c r="AJ652" s="38"/>
      <c r="AK652" s="38"/>
      <c r="AL652" s="39"/>
    </row>
    <row r="653" spans="6:38">
      <c r="F653" s="27"/>
      <c r="G653" s="12"/>
      <c r="H653" s="12"/>
      <c r="I653" s="12"/>
      <c r="J653" s="12"/>
      <c r="K653" s="12"/>
      <c r="L653" s="13">
        <f>IF(K653=Lijstjes!$G$4,0,IF(AND($C$12=Lijstjes!$B$2,LEN(F653)&gt;0),14500,IF(SUM(M653:Q653)&gt;0,MIN(14500,SUM(M653:Q653,S653:AL653)/2),0)))</f>
        <v>0</v>
      </c>
      <c r="M653" s="33"/>
      <c r="N653" s="33"/>
      <c r="O653" s="33"/>
      <c r="P653" s="33"/>
      <c r="Q653" s="33"/>
      <c r="R653" s="18"/>
      <c r="S653" s="38"/>
      <c r="T653" s="38"/>
      <c r="U653" s="38"/>
      <c r="V653" s="38"/>
      <c r="W653" s="38"/>
      <c r="X653" s="38"/>
      <c r="Y653" s="38"/>
      <c r="Z653" s="38"/>
      <c r="AA653" s="38"/>
      <c r="AB653" s="38"/>
      <c r="AC653" s="38"/>
      <c r="AD653" s="38"/>
      <c r="AE653" s="38"/>
      <c r="AF653" s="38"/>
      <c r="AG653" s="38"/>
      <c r="AH653" s="38"/>
      <c r="AI653" s="38"/>
      <c r="AJ653" s="38"/>
      <c r="AK653" s="38"/>
      <c r="AL653" s="39"/>
    </row>
    <row r="654" spans="6:38">
      <c r="F654" s="27"/>
      <c r="G654" s="12"/>
      <c r="H654" s="12"/>
      <c r="I654" s="12"/>
      <c r="J654" s="12"/>
      <c r="K654" s="12"/>
      <c r="L654" s="13">
        <f>IF(K654=Lijstjes!$G$4,0,IF(AND($C$12=Lijstjes!$B$2,LEN(F654)&gt;0),14500,IF(SUM(M654:Q654)&gt;0,MIN(14500,SUM(M654:Q654,S654:AL654)/2),0)))</f>
        <v>0</v>
      </c>
      <c r="M654" s="33"/>
      <c r="N654" s="33"/>
      <c r="O654" s="33"/>
      <c r="P654" s="33"/>
      <c r="Q654" s="33"/>
      <c r="R654" s="18"/>
      <c r="S654" s="38"/>
      <c r="T654" s="38"/>
      <c r="U654" s="38"/>
      <c r="V654" s="38"/>
      <c r="W654" s="38"/>
      <c r="X654" s="38"/>
      <c r="Y654" s="38"/>
      <c r="Z654" s="38"/>
      <c r="AA654" s="38"/>
      <c r="AB654" s="38"/>
      <c r="AC654" s="38"/>
      <c r="AD654" s="38"/>
      <c r="AE654" s="38"/>
      <c r="AF654" s="38"/>
      <c r="AG654" s="38"/>
      <c r="AH654" s="38"/>
      <c r="AI654" s="38"/>
      <c r="AJ654" s="38"/>
      <c r="AK654" s="38"/>
      <c r="AL654" s="39"/>
    </row>
    <row r="655" spans="6:38">
      <c r="F655" s="27"/>
      <c r="G655" s="12"/>
      <c r="H655" s="12"/>
      <c r="I655" s="12"/>
      <c r="J655" s="12"/>
      <c r="K655" s="12"/>
      <c r="L655" s="13">
        <f>IF(K655=Lijstjes!$G$4,0,IF(AND($C$12=Lijstjes!$B$2,LEN(F655)&gt;0),14500,IF(SUM(M655:Q655)&gt;0,MIN(14500,SUM(M655:Q655,S655:AL655)/2),0)))</f>
        <v>0</v>
      </c>
      <c r="M655" s="33"/>
      <c r="N655" s="33"/>
      <c r="O655" s="33"/>
      <c r="P655" s="33"/>
      <c r="Q655" s="33"/>
      <c r="R655" s="18"/>
      <c r="S655" s="38"/>
      <c r="T655" s="38"/>
      <c r="U655" s="38"/>
      <c r="V655" s="38"/>
      <c r="W655" s="38"/>
      <c r="X655" s="38"/>
      <c r="Y655" s="38"/>
      <c r="Z655" s="38"/>
      <c r="AA655" s="38"/>
      <c r="AB655" s="38"/>
      <c r="AC655" s="38"/>
      <c r="AD655" s="38"/>
      <c r="AE655" s="38"/>
      <c r="AF655" s="38"/>
      <c r="AG655" s="38"/>
      <c r="AH655" s="38"/>
      <c r="AI655" s="38"/>
      <c r="AJ655" s="38"/>
      <c r="AK655" s="38"/>
      <c r="AL655" s="39"/>
    </row>
    <row r="656" spans="6:38">
      <c r="F656" s="27"/>
      <c r="G656" s="12"/>
      <c r="H656" s="12"/>
      <c r="I656" s="12"/>
      <c r="J656" s="12"/>
      <c r="K656" s="12"/>
      <c r="L656" s="13">
        <f>IF(K656=Lijstjes!$G$4,0,IF(AND($C$12=Lijstjes!$B$2,LEN(F656)&gt;0),14500,IF(SUM(M656:Q656)&gt;0,MIN(14500,SUM(M656:Q656,S656:AL656)/2),0)))</f>
        <v>0</v>
      </c>
      <c r="M656" s="33"/>
      <c r="N656" s="33"/>
      <c r="O656" s="33"/>
      <c r="P656" s="33"/>
      <c r="Q656" s="33"/>
      <c r="R656" s="18"/>
      <c r="S656" s="38"/>
      <c r="T656" s="38"/>
      <c r="U656" s="38"/>
      <c r="V656" s="38"/>
      <c r="W656" s="38"/>
      <c r="X656" s="38"/>
      <c r="Y656" s="38"/>
      <c r="Z656" s="38"/>
      <c r="AA656" s="38"/>
      <c r="AB656" s="38"/>
      <c r="AC656" s="38"/>
      <c r="AD656" s="38"/>
      <c r="AE656" s="38"/>
      <c r="AF656" s="38"/>
      <c r="AG656" s="38"/>
      <c r="AH656" s="38"/>
      <c r="AI656" s="38"/>
      <c r="AJ656" s="38"/>
      <c r="AK656" s="38"/>
      <c r="AL656" s="39"/>
    </row>
    <row r="657" spans="6:38">
      <c r="F657" s="27"/>
      <c r="G657" s="12"/>
      <c r="H657" s="12"/>
      <c r="I657" s="12"/>
      <c r="J657" s="12"/>
      <c r="K657" s="12"/>
      <c r="L657" s="13">
        <f>IF(K657=Lijstjes!$G$4,0,IF(AND($C$12=Lijstjes!$B$2,LEN(F657)&gt;0),14500,IF(SUM(M657:Q657)&gt;0,MIN(14500,SUM(M657:Q657,S657:AL657)/2),0)))</f>
        <v>0</v>
      </c>
      <c r="M657" s="33"/>
      <c r="N657" s="33"/>
      <c r="O657" s="33"/>
      <c r="P657" s="33"/>
      <c r="Q657" s="33"/>
      <c r="R657" s="18"/>
      <c r="S657" s="38"/>
      <c r="T657" s="38"/>
      <c r="U657" s="38"/>
      <c r="V657" s="38"/>
      <c r="W657" s="38"/>
      <c r="X657" s="38"/>
      <c r="Y657" s="38"/>
      <c r="Z657" s="38"/>
      <c r="AA657" s="38"/>
      <c r="AB657" s="38"/>
      <c r="AC657" s="38"/>
      <c r="AD657" s="38"/>
      <c r="AE657" s="38"/>
      <c r="AF657" s="38"/>
      <c r="AG657" s="38"/>
      <c r="AH657" s="38"/>
      <c r="AI657" s="38"/>
      <c r="AJ657" s="38"/>
      <c r="AK657" s="38"/>
      <c r="AL657" s="39"/>
    </row>
    <row r="658" spans="6:38">
      <c r="F658" s="27"/>
      <c r="G658" s="12"/>
      <c r="H658" s="12"/>
      <c r="I658" s="12"/>
      <c r="J658" s="12"/>
      <c r="K658" s="12"/>
      <c r="L658" s="13">
        <f>IF(K658=Lijstjes!$G$4,0,IF(AND($C$12=Lijstjes!$B$2,LEN(F658)&gt;0),14500,IF(SUM(M658:Q658)&gt;0,MIN(14500,SUM(M658:Q658,S658:AL658)/2),0)))</f>
        <v>0</v>
      </c>
      <c r="M658" s="33"/>
      <c r="N658" s="33"/>
      <c r="O658" s="33"/>
      <c r="P658" s="33"/>
      <c r="Q658" s="33"/>
      <c r="R658" s="18"/>
      <c r="S658" s="38"/>
      <c r="T658" s="38"/>
      <c r="U658" s="38"/>
      <c r="V658" s="38"/>
      <c r="W658" s="38"/>
      <c r="X658" s="38"/>
      <c r="Y658" s="38"/>
      <c r="Z658" s="38"/>
      <c r="AA658" s="38"/>
      <c r="AB658" s="38"/>
      <c r="AC658" s="38"/>
      <c r="AD658" s="38"/>
      <c r="AE658" s="38"/>
      <c r="AF658" s="38"/>
      <c r="AG658" s="38"/>
      <c r="AH658" s="38"/>
      <c r="AI658" s="38"/>
      <c r="AJ658" s="38"/>
      <c r="AK658" s="38"/>
      <c r="AL658" s="39"/>
    </row>
    <row r="659" spans="6:38">
      <c r="F659" s="27"/>
      <c r="G659" s="12"/>
      <c r="H659" s="12"/>
      <c r="I659" s="12"/>
      <c r="J659" s="12"/>
      <c r="K659" s="12"/>
      <c r="L659" s="13">
        <f>IF(K659=Lijstjes!$G$4,0,IF(AND($C$12=Lijstjes!$B$2,LEN(F659)&gt;0),14500,IF(SUM(M659:Q659)&gt;0,MIN(14500,SUM(M659:Q659,S659:AL659)/2),0)))</f>
        <v>0</v>
      </c>
      <c r="M659" s="33"/>
      <c r="N659" s="33"/>
      <c r="O659" s="33"/>
      <c r="P659" s="33"/>
      <c r="Q659" s="33"/>
      <c r="R659" s="18"/>
      <c r="S659" s="38"/>
      <c r="T659" s="38"/>
      <c r="U659" s="38"/>
      <c r="V659" s="38"/>
      <c r="W659" s="38"/>
      <c r="X659" s="38"/>
      <c r="Y659" s="38"/>
      <c r="Z659" s="38"/>
      <c r="AA659" s="38"/>
      <c r="AB659" s="38"/>
      <c r="AC659" s="38"/>
      <c r="AD659" s="38"/>
      <c r="AE659" s="38"/>
      <c r="AF659" s="38"/>
      <c r="AG659" s="38"/>
      <c r="AH659" s="38"/>
      <c r="AI659" s="38"/>
      <c r="AJ659" s="38"/>
      <c r="AK659" s="38"/>
      <c r="AL659" s="39"/>
    </row>
    <row r="660" spans="6:38">
      <c r="F660" s="27"/>
      <c r="G660" s="12"/>
      <c r="H660" s="12"/>
      <c r="I660" s="12"/>
      <c r="J660" s="12"/>
      <c r="K660" s="12"/>
      <c r="L660" s="13">
        <f>IF(K660=Lijstjes!$G$4,0,IF(AND($C$12=Lijstjes!$B$2,LEN(F660)&gt;0),14500,IF(SUM(M660:Q660)&gt;0,MIN(14500,SUM(M660:Q660,S660:AL660)/2),0)))</f>
        <v>0</v>
      </c>
      <c r="M660" s="33"/>
      <c r="N660" s="33"/>
      <c r="O660" s="33"/>
      <c r="P660" s="33"/>
      <c r="Q660" s="33"/>
      <c r="R660" s="18"/>
      <c r="S660" s="38"/>
      <c r="T660" s="38"/>
      <c r="U660" s="38"/>
      <c r="V660" s="38"/>
      <c r="W660" s="38"/>
      <c r="X660" s="38"/>
      <c r="Y660" s="38"/>
      <c r="Z660" s="38"/>
      <c r="AA660" s="38"/>
      <c r="AB660" s="38"/>
      <c r="AC660" s="38"/>
      <c r="AD660" s="38"/>
      <c r="AE660" s="38"/>
      <c r="AF660" s="38"/>
      <c r="AG660" s="38"/>
      <c r="AH660" s="38"/>
      <c r="AI660" s="38"/>
      <c r="AJ660" s="38"/>
      <c r="AK660" s="38"/>
      <c r="AL660" s="39"/>
    </row>
    <row r="661" spans="6:38">
      <c r="F661" s="27"/>
      <c r="G661" s="12"/>
      <c r="H661" s="12"/>
      <c r="I661" s="12"/>
      <c r="J661" s="12"/>
      <c r="K661" s="12"/>
      <c r="L661" s="13">
        <f>IF(K661=Lijstjes!$G$4,0,IF(AND($C$12=Lijstjes!$B$2,LEN(F661)&gt;0),14500,IF(SUM(M661:Q661)&gt;0,MIN(14500,SUM(M661:Q661,S661:AL661)/2),0)))</f>
        <v>0</v>
      </c>
      <c r="M661" s="33"/>
      <c r="N661" s="33"/>
      <c r="O661" s="33"/>
      <c r="P661" s="33"/>
      <c r="Q661" s="33"/>
      <c r="R661" s="18"/>
      <c r="S661" s="38"/>
      <c r="T661" s="38"/>
      <c r="U661" s="38"/>
      <c r="V661" s="38"/>
      <c r="W661" s="38"/>
      <c r="X661" s="38"/>
      <c r="Y661" s="38"/>
      <c r="Z661" s="38"/>
      <c r="AA661" s="38"/>
      <c r="AB661" s="38"/>
      <c r="AC661" s="38"/>
      <c r="AD661" s="38"/>
      <c r="AE661" s="38"/>
      <c r="AF661" s="38"/>
      <c r="AG661" s="38"/>
      <c r="AH661" s="38"/>
      <c r="AI661" s="38"/>
      <c r="AJ661" s="38"/>
      <c r="AK661" s="38"/>
      <c r="AL661" s="39"/>
    </row>
    <row r="662" spans="6:38">
      <c r="F662" s="27"/>
      <c r="G662" s="12"/>
      <c r="H662" s="12"/>
      <c r="I662" s="12"/>
      <c r="J662" s="12"/>
      <c r="K662" s="12"/>
      <c r="L662" s="13">
        <f>IF(K662=Lijstjes!$G$4,0,IF(AND($C$12=Lijstjes!$B$2,LEN(F662)&gt;0),14500,IF(SUM(M662:Q662)&gt;0,MIN(14500,SUM(M662:Q662,S662:AL662)/2),0)))</f>
        <v>0</v>
      </c>
      <c r="M662" s="33"/>
      <c r="N662" s="33"/>
      <c r="O662" s="33"/>
      <c r="P662" s="33"/>
      <c r="Q662" s="33"/>
      <c r="R662" s="18"/>
      <c r="S662" s="38"/>
      <c r="T662" s="38"/>
      <c r="U662" s="38"/>
      <c r="V662" s="38"/>
      <c r="W662" s="38"/>
      <c r="X662" s="38"/>
      <c r="Y662" s="38"/>
      <c r="Z662" s="38"/>
      <c r="AA662" s="38"/>
      <c r="AB662" s="38"/>
      <c r="AC662" s="38"/>
      <c r="AD662" s="38"/>
      <c r="AE662" s="38"/>
      <c r="AF662" s="38"/>
      <c r="AG662" s="38"/>
      <c r="AH662" s="38"/>
      <c r="AI662" s="38"/>
      <c r="AJ662" s="38"/>
      <c r="AK662" s="38"/>
      <c r="AL662" s="39"/>
    </row>
    <row r="663" spans="6:38">
      <c r="F663" s="27"/>
      <c r="G663" s="12"/>
      <c r="H663" s="12"/>
      <c r="I663" s="12"/>
      <c r="J663" s="12"/>
      <c r="K663" s="12"/>
      <c r="L663" s="13">
        <f>IF(K663=Lijstjes!$G$4,0,IF(AND($C$12=Lijstjes!$B$2,LEN(F663)&gt;0),14500,IF(SUM(M663:Q663)&gt;0,MIN(14500,SUM(M663:Q663,S663:AL663)/2),0)))</f>
        <v>0</v>
      </c>
      <c r="M663" s="33"/>
      <c r="N663" s="33"/>
      <c r="O663" s="33"/>
      <c r="P663" s="33"/>
      <c r="Q663" s="33"/>
      <c r="R663" s="18"/>
      <c r="S663" s="38"/>
      <c r="T663" s="38"/>
      <c r="U663" s="38"/>
      <c r="V663" s="38"/>
      <c r="W663" s="38"/>
      <c r="X663" s="38"/>
      <c r="Y663" s="38"/>
      <c r="Z663" s="38"/>
      <c r="AA663" s="38"/>
      <c r="AB663" s="38"/>
      <c r="AC663" s="38"/>
      <c r="AD663" s="38"/>
      <c r="AE663" s="38"/>
      <c r="AF663" s="38"/>
      <c r="AG663" s="38"/>
      <c r="AH663" s="38"/>
      <c r="AI663" s="38"/>
      <c r="AJ663" s="38"/>
      <c r="AK663" s="38"/>
      <c r="AL663" s="39"/>
    </row>
    <row r="664" spans="6:38">
      <c r="F664" s="27"/>
      <c r="G664" s="12"/>
      <c r="H664" s="12"/>
      <c r="I664" s="12"/>
      <c r="J664" s="12"/>
      <c r="K664" s="12"/>
      <c r="L664" s="13">
        <f>IF(K664=Lijstjes!$G$4,0,IF(AND($C$12=Lijstjes!$B$2,LEN(F664)&gt;0),14500,IF(SUM(M664:Q664)&gt;0,MIN(14500,SUM(M664:Q664,S664:AL664)/2),0)))</f>
        <v>0</v>
      </c>
      <c r="M664" s="33"/>
      <c r="N664" s="33"/>
      <c r="O664" s="33"/>
      <c r="P664" s="33"/>
      <c r="Q664" s="33"/>
      <c r="R664" s="18"/>
      <c r="S664" s="38"/>
      <c r="T664" s="38"/>
      <c r="U664" s="38"/>
      <c r="V664" s="38"/>
      <c r="W664" s="38"/>
      <c r="X664" s="38"/>
      <c r="Y664" s="38"/>
      <c r="Z664" s="38"/>
      <c r="AA664" s="38"/>
      <c r="AB664" s="38"/>
      <c r="AC664" s="38"/>
      <c r="AD664" s="38"/>
      <c r="AE664" s="38"/>
      <c r="AF664" s="38"/>
      <c r="AG664" s="38"/>
      <c r="AH664" s="38"/>
      <c r="AI664" s="38"/>
      <c r="AJ664" s="38"/>
      <c r="AK664" s="38"/>
      <c r="AL664" s="39"/>
    </row>
    <row r="665" spans="6:38">
      <c r="F665" s="27"/>
      <c r="G665" s="12"/>
      <c r="H665" s="12"/>
      <c r="I665" s="12"/>
      <c r="J665" s="12"/>
      <c r="K665" s="12"/>
      <c r="L665" s="13">
        <f>IF(K665=Lijstjes!$G$4,0,IF(AND($C$12=Lijstjes!$B$2,LEN(F665)&gt;0),14500,IF(SUM(M665:Q665)&gt;0,MIN(14500,SUM(M665:Q665,S665:AL665)/2),0)))</f>
        <v>0</v>
      </c>
      <c r="M665" s="33"/>
      <c r="N665" s="33"/>
      <c r="O665" s="33"/>
      <c r="P665" s="33"/>
      <c r="Q665" s="33"/>
      <c r="R665" s="18"/>
      <c r="S665" s="38"/>
      <c r="T665" s="38"/>
      <c r="U665" s="38"/>
      <c r="V665" s="38"/>
      <c r="W665" s="38"/>
      <c r="X665" s="38"/>
      <c r="Y665" s="38"/>
      <c r="Z665" s="38"/>
      <c r="AA665" s="38"/>
      <c r="AB665" s="38"/>
      <c r="AC665" s="38"/>
      <c r="AD665" s="38"/>
      <c r="AE665" s="38"/>
      <c r="AF665" s="38"/>
      <c r="AG665" s="38"/>
      <c r="AH665" s="38"/>
      <c r="AI665" s="38"/>
      <c r="AJ665" s="38"/>
      <c r="AK665" s="38"/>
      <c r="AL665" s="39"/>
    </row>
    <row r="666" spans="6:38">
      <c r="F666" s="27"/>
      <c r="G666" s="12"/>
      <c r="H666" s="12"/>
      <c r="I666" s="12"/>
      <c r="J666" s="12"/>
      <c r="K666" s="12"/>
      <c r="L666" s="13">
        <f>IF(K666=Lijstjes!$G$4,0,IF(AND($C$12=Lijstjes!$B$2,LEN(F666)&gt;0),14500,IF(SUM(M666:Q666)&gt;0,MIN(14500,SUM(M666:Q666,S666:AL666)/2),0)))</f>
        <v>0</v>
      </c>
      <c r="M666" s="33"/>
      <c r="N666" s="33"/>
      <c r="O666" s="33"/>
      <c r="P666" s="33"/>
      <c r="Q666" s="33"/>
      <c r="R666" s="18"/>
      <c r="S666" s="38"/>
      <c r="T666" s="38"/>
      <c r="U666" s="38"/>
      <c r="V666" s="38"/>
      <c r="W666" s="38"/>
      <c r="X666" s="38"/>
      <c r="Y666" s="38"/>
      <c r="Z666" s="38"/>
      <c r="AA666" s="38"/>
      <c r="AB666" s="38"/>
      <c r="AC666" s="38"/>
      <c r="AD666" s="38"/>
      <c r="AE666" s="38"/>
      <c r="AF666" s="38"/>
      <c r="AG666" s="38"/>
      <c r="AH666" s="38"/>
      <c r="AI666" s="38"/>
      <c r="AJ666" s="38"/>
      <c r="AK666" s="38"/>
      <c r="AL666" s="39"/>
    </row>
    <row r="667" spans="6:38">
      <c r="F667" s="27"/>
      <c r="G667" s="12"/>
      <c r="H667" s="12"/>
      <c r="I667" s="12"/>
      <c r="J667" s="12"/>
      <c r="K667" s="12"/>
      <c r="L667" s="13">
        <f>IF(K667=Lijstjes!$G$4,0,IF(AND($C$12=Lijstjes!$B$2,LEN(F667)&gt;0),14500,IF(SUM(M667:Q667)&gt;0,MIN(14500,SUM(M667:Q667,S667:AL667)/2),0)))</f>
        <v>0</v>
      </c>
      <c r="M667" s="33"/>
      <c r="N667" s="33"/>
      <c r="O667" s="33"/>
      <c r="P667" s="33"/>
      <c r="Q667" s="33"/>
      <c r="R667" s="18"/>
      <c r="S667" s="38"/>
      <c r="T667" s="38"/>
      <c r="U667" s="38"/>
      <c r="V667" s="38"/>
      <c r="W667" s="38"/>
      <c r="X667" s="38"/>
      <c r="Y667" s="38"/>
      <c r="Z667" s="38"/>
      <c r="AA667" s="38"/>
      <c r="AB667" s="38"/>
      <c r="AC667" s="38"/>
      <c r="AD667" s="38"/>
      <c r="AE667" s="38"/>
      <c r="AF667" s="38"/>
      <c r="AG667" s="38"/>
      <c r="AH667" s="38"/>
      <c r="AI667" s="38"/>
      <c r="AJ667" s="38"/>
      <c r="AK667" s="38"/>
      <c r="AL667" s="39"/>
    </row>
    <row r="668" spans="6:38">
      <c r="F668" s="27"/>
      <c r="G668" s="12"/>
      <c r="H668" s="12"/>
      <c r="I668" s="12"/>
      <c r="J668" s="12"/>
      <c r="K668" s="12"/>
      <c r="L668" s="13">
        <f>IF(K668=Lijstjes!$G$4,0,IF(AND($C$12=Lijstjes!$B$2,LEN(F668)&gt;0),14500,IF(SUM(M668:Q668)&gt;0,MIN(14500,SUM(M668:Q668,S668:AL668)/2),0)))</f>
        <v>0</v>
      </c>
      <c r="M668" s="33"/>
      <c r="N668" s="33"/>
      <c r="O668" s="33"/>
      <c r="P668" s="33"/>
      <c r="Q668" s="33"/>
      <c r="R668" s="18"/>
      <c r="S668" s="38"/>
      <c r="T668" s="38"/>
      <c r="U668" s="38"/>
      <c r="V668" s="38"/>
      <c r="W668" s="38"/>
      <c r="X668" s="38"/>
      <c r="Y668" s="38"/>
      <c r="Z668" s="38"/>
      <c r="AA668" s="38"/>
      <c r="AB668" s="38"/>
      <c r="AC668" s="38"/>
      <c r="AD668" s="38"/>
      <c r="AE668" s="38"/>
      <c r="AF668" s="38"/>
      <c r="AG668" s="38"/>
      <c r="AH668" s="38"/>
      <c r="AI668" s="38"/>
      <c r="AJ668" s="38"/>
      <c r="AK668" s="38"/>
      <c r="AL668" s="39"/>
    </row>
    <row r="669" spans="6:38">
      <c r="F669" s="27"/>
      <c r="G669" s="12"/>
      <c r="H669" s="12"/>
      <c r="I669" s="12"/>
      <c r="J669" s="12"/>
      <c r="K669" s="12"/>
      <c r="L669" s="13">
        <f>IF(K669=Lijstjes!$G$4,0,IF(AND($C$12=Lijstjes!$B$2,LEN(F669)&gt;0),14500,IF(SUM(M669:Q669)&gt;0,MIN(14500,SUM(M669:Q669,S669:AL669)/2),0)))</f>
        <v>0</v>
      </c>
      <c r="M669" s="33"/>
      <c r="N669" s="33"/>
      <c r="O669" s="33"/>
      <c r="P669" s="33"/>
      <c r="Q669" s="33"/>
      <c r="R669" s="18"/>
      <c r="S669" s="38"/>
      <c r="T669" s="38"/>
      <c r="U669" s="38"/>
      <c r="V669" s="38"/>
      <c r="W669" s="38"/>
      <c r="X669" s="38"/>
      <c r="Y669" s="38"/>
      <c r="Z669" s="38"/>
      <c r="AA669" s="38"/>
      <c r="AB669" s="38"/>
      <c r="AC669" s="38"/>
      <c r="AD669" s="38"/>
      <c r="AE669" s="38"/>
      <c r="AF669" s="38"/>
      <c r="AG669" s="38"/>
      <c r="AH669" s="38"/>
      <c r="AI669" s="38"/>
      <c r="AJ669" s="38"/>
      <c r="AK669" s="38"/>
      <c r="AL669" s="39"/>
    </row>
    <row r="670" spans="6:38">
      <c r="F670" s="27"/>
      <c r="G670" s="12"/>
      <c r="H670" s="12"/>
      <c r="I670" s="12"/>
      <c r="J670" s="12"/>
      <c r="K670" s="12"/>
      <c r="L670" s="13">
        <f>IF(K670=Lijstjes!$G$4,0,IF(AND($C$12=Lijstjes!$B$2,LEN(F670)&gt;0),14500,IF(SUM(M670:Q670)&gt;0,MIN(14500,SUM(M670:Q670,S670:AL670)/2),0)))</f>
        <v>0</v>
      </c>
      <c r="M670" s="33"/>
      <c r="N670" s="33"/>
      <c r="O670" s="33"/>
      <c r="P670" s="33"/>
      <c r="Q670" s="33"/>
      <c r="R670" s="18"/>
      <c r="S670" s="38"/>
      <c r="T670" s="38"/>
      <c r="U670" s="38"/>
      <c r="V670" s="38"/>
      <c r="W670" s="38"/>
      <c r="X670" s="38"/>
      <c r="Y670" s="38"/>
      <c r="Z670" s="38"/>
      <c r="AA670" s="38"/>
      <c r="AB670" s="38"/>
      <c r="AC670" s="38"/>
      <c r="AD670" s="38"/>
      <c r="AE670" s="38"/>
      <c r="AF670" s="38"/>
      <c r="AG670" s="38"/>
      <c r="AH670" s="38"/>
      <c r="AI670" s="38"/>
      <c r="AJ670" s="38"/>
      <c r="AK670" s="38"/>
      <c r="AL670" s="39"/>
    </row>
    <row r="671" spans="6:38">
      <c r="F671" s="27"/>
      <c r="G671" s="12"/>
      <c r="H671" s="12"/>
      <c r="I671" s="12"/>
      <c r="J671" s="12"/>
      <c r="K671" s="12"/>
      <c r="L671" s="13">
        <f>IF(K671=Lijstjes!$G$4,0,IF(AND($C$12=Lijstjes!$B$2,LEN(F671)&gt;0),14500,IF(SUM(M671:Q671)&gt;0,MIN(14500,SUM(M671:Q671,S671:AL671)/2),0)))</f>
        <v>0</v>
      </c>
      <c r="M671" s="33"/>
      <c r="N671" s="33"/>
      <c r="O671" s="33"/>
      <c r="P671" s="33"/>
      <c r="Q671" s="33"/>
      <c r="R671" s="18"/>
      <c r="S671" s="38"/>
      <c r="T671" s="38"/>
      <c r="U671" s="38"/>
      <c r="V671" s="38"/>
      <c r="W671" s="38"/>
      <c r="X671" s="38"/>
      <c r="Y671" s="38"/>
      <c r="Z671" s="38"/>
      <c r="AA671" s="38"/>
      <c r="AB671" s="38"/>
      <c r="AC671" s="38"/>
      <c r="AD671" s="38"/>
      <c r="AE671" s="38"/>
      <c r="AF671" s="38"/>
      <c r="AG671" s="38"/>
      <c r="AH671" s="38"/>
      <c r="AI671" s="38"/>
      <c r="AJ671" s="38"/>
      <c r="AK671" s="38"/>
      <c r="AL671" s="39"/>
    </row>
    <row r="672" spans="6:38">
      <c r="F672" s="27"/>
      <c r="G672" s="12"/>
      <c r="H672" s="12"/>
      <c r="I672" s="12"/>
      <c r="J672" s="12"/>
      <c r="K672" s="12"/>
      <c r="L672" s="13">
        <f>IF(K672=Lijstjes!$G$4,0,IF(AND($C$12=Lijstjes!$B$2,LEN(F672)&gt;0),14500,IF(SUM(M672:Q672)&gt;0,MIN(14500,SUM(M672:Q672,S672:AL672)/2),0)))</f>
        <v>0</v>
      </c>
      <c r="M672" s="33"/>
      <c r="N672" s="33"/>
      <c r="O672" s="33"/>
      <c r="P672" s="33"/>
      <c r="Q672" s="33"/>
      <c r="R672" s="18"/>
      <c r="S672" s="38"/>
      <c r="T672" s="38"/>
      <c r="U672" s="38"/>
      <c r="V672" s="38"/>
      <c r="W672" s="38"/>
      <c r="X672" s="38"/>
      <c r="Y672" s="38"/>
      <c r="Z672" s="38"/>
      <c r="AA672" s="38"/>
      <c r="AB672" s="38"/>
      <c r="AC672" s="38"/>
      <c r="AD672" s="38"/>
      <c r="AE672" s="38"/>
      <c r="AF672" s="38"/>
      <c r="AG672" s="38"/>
      <c r="AH672" s="38"/>
      <c r="AI672" s="38"/>
      <c r="AJ672" s="38"/>
      <c r="AK672" s="38"/>
      <c r="AL672" s="39"/>
    </row>
    <row r="673" spans="6:38">
      <c r="F673" s="27"/>
      <c r="G673" s="12"/>
      <c r="H673" s="12"/>
      <c r="I673" s="12"/>
      <c r="J673" s="12"/>
      <c r="K673" s="12"/>
      <c r="L673" s="13">
        <f>IF(K673=Lijstjes!$G$4,0,IF(AND($C$12=Lijstjes!$B$2,LEN(F673)&gt;0),14500,IF(SUM(M673:Q673)&gt;0,MIN(14500,SUM(M673:Q673,S673:AL673)/2),0)))</f>
        <v>0</v>
      </c>
      <c r="M673" s="33"/>
      <c r="N673" s="33"/>
      <c r="O673" s="33"/>
      <c r="P673" s="33"/>
      <c r="Q673" s="33"/>
      <c r="R673" s="18"/>
      <c r="S673" s="38"/>
      <c r="T673" s="38"/>
      <c r="U673" s="38"/>
      <c r="V673" s="38"/>
      <c r="W673" s="38"/>
      <c r="X673" s="38"/>
      <c r="Y673" s="38"/>
      <c r="Z673" s="38"/>
      <c r="AA673" s="38"/>
      <c r="AB673" s="38"/>
      <c r="AC673" s="38"/>
      <c r="AD673" s="38"/>
      <c r="AE673" s="38"/>
      <c r="AF673" s="38"/>
      <c r="AG673" s="38"/>
      <c r="AH673" s="38"/>
      <c r="AI673" s="38"/>
      <c r="AJ673" s="38"/>
      <c r="AK673" s="38"/>
      <c r="AL673" s="39"/>
    </row>
    <row r="674" spans="6:38">
      <c r="F674" s="27"/>
      <c r="G674" s="12"/>
      <c r="H674" s="12"/>
      <c r="I674" s="12"/>
      <c r="J674" s="12"/>
      <c r="K674" s="12"/>
      <c r="L674" s="13">
        <f>IF(K674=Lijstjes!$G$4,0,IF(AND($C$12=Lijstjes!$B$2,LEN(F674)&gt;0),14500,IF(SUM(M674:Q674)&gt;0,MIN(14500,SUM(M674:Q674,S674:AL674)/2),0)))</f>
        <v>0</v>
      </c>
      <c r="M674" s="33"/>
      <c r="N674" s="33"/>
      <c r="O674" s="33"/>
      <c r="P674" s="33"/>
      <c r="Q674" s="33"/>
      <c r="R674" s="18"/>
      <c r="S674" s="38"/>
      <c r="T674" s="38"/>
      <c r="U674" s="38"/>
      <c r="V674" s="38"/>
      <c r="W674" s="38"/>
      <c r="X674" s="38"/>
      <c r="Y674" s="38"/>
      <c r="Z674" s="38"/>
      <c r="AA674" s="38"/>
      <c r="AB674" s="38"/>
      <c r="AC674" s="38"/>
      <c r="AD674" s="38"/>
      <c r="AE674" s="38"/>
      <c r="AF674" s="38"/>
      <c r="AG674" s="38"/>
      <c r="AH674" s="38"/>
      <c r="AI674" s="38"/>
      <c r="AJ674" s="38"/>
      <c r="AK674" s="38"/>
      <c r="AL674" s="39"/>
    </row>
    <row r="675" spans="6:38">
      <c r="F675" s="27"/>
      <c r="G675" s="12"/>
      <c r="H675" s="12"/>
      <c r="I675" s="12"/>
      <c r="J675" s="12"/>
      <c r="K675" s="12"/>
      <c r="L675" s="13">
        <f>IF(K675=Lijstjes!$G$4,0,IF(AND($C$12=Lijstjes!$B$2,LEN(F675)&gt;0),14500,IF(SUM(M675:Q675)&gt;0,MIN(14500,SUM(M675:Q675,S675:AL675)/2),0)))</f>
        <v>0</v>
      </c>
      <c r="M675" s="33"/>
      <c r="N675" s="33"/>
      <c r="O675" s="33"/>
      <c r="P675" s="33"/>
      <c r="Q675" s="33"/>
      <c r="R675" s="18"/>
      <c r="S675" s="38"/>
      <c r="T675" s="38"/>
      <c r="U675" s="38"/>
      <c r="V675" s="38"/>
      <c r="W675" s="38"/>
      <c r="X675" s="38"/>
      <c r="Y675" s="38"/>
      <c r="Z675" s="38"/>
      <c r="AA675" s="38"/>
      <c r="AB675" s="38"/>
      <c r="AC675" s="38"/>
      <c r="AD675" s="38"/>
      <c r="AE675" s="38"/>
      <c r="AF675" s="38"/>
      <c r="AG675" s="38"/>
      <c r="AH675" s="38"/>
      <c r="AI675" s="38"/>
      <c r="AJ675" s="38"/>
      <c r="AK675" s="38"/>
      <c r="AL675" s="39"/>
    </row>
    <row r="676" spans="6:38">
      <c r="F676" s="27"/>
      <c r="G676" s="12"/>
      <c r="H676" s="12"/>
      <c r="I676" s="12"/>
      <c r="J676" s="12"/>
      <c r="K676" s="12"/>
      <c r="L676" s="13">
        <f>IF(K676=Lijstjes!$G$4,0,IF(AND($C$12=Lijstjes!$B$2,LEN(F676)&gt;0),14500,IF(SUM(M676:Q676)&gt;0,MIN(14500,SUM(M676:Q676,S676:AL676)/2),0)))</f>
        <v>0</v>
      </c>
      <c r="M676" s="33"/>
      <c r="N676" s="33"/>
      <c r="O676" s="33"/>
      <c r="P676" s="33"/>
      <c r="Q676" s="33"/>
      <c r="R676" s="18"/>
      <c r="S676" s="38"/>
      <c r="T676" s="38"/>
      <c r="U676" s="38"/>
      <c r="V676" s="38"/>
      <c r="W676" s="38"/>
      <c r="X676" s="38"/>
      <c r="Y676" s="38"/>
      <c r="Z676" s="38"/>
      <c r="AA676" s="38"/>
      <c r="AB676" s="38"/>
      <c r="AC676" s="38"/>
      <c r="AD676" s="38"/>
      <c r="AE676" s="38"/>
      <c r="AF676" s="38"/>
      <c r="AG676" s="38"/>
      <c r="AH676" s="38"/>
      <c r="AI676" s="38"/>
      <c r="AJ676" s="38"/>
      <c r="AK676" s="38"/>
      <c r="AL676" s="39"/>
    </row>
    <row r="677" spans="6:38">
      <c r="F677" s="27"/>
      <c r="G677" s="12"/>
      <c r="H677" s="12"/>
      <c r="I677" s="12"/>
      <c r="J677" s="12"/>
      <c r="K677" s="12"/>
      <c r="L677" s="13">
        <f>IF(K677=Lijstjes!$G$4,0,IF(AND($C$12=Lijstjes!$B$2,LEN(F677)&gt;0),14500,IF(SUM(M677:Q677)&gt;0,MIN(14500,SUM(M677:Q677,S677:AL677)/2),0)))</f>
        <v>0</v>
      </c>
      <c r="M677" s="33"/>
      <c r="N677" s="33"/>
      <c r="O677" s="33"/>
      <c r="P677" s="33"/>
      <c r="Q677" s="33"/>
      <c r="R677" s="18"/>
      <c r="S677" s="38"/>
      <c r="T677" s="38"/>
      <c r="U677" s="38"/>
      <c r="V677" s="38"/>
      <c r="W677" s="38"/>
      <c r="X677" s="38"/>
      <c r="Y677" s="38"/>
      <c r="Z677" s="38"/>
      <c r="AA677" s="38"/>
      <c r="AB677" s="38"/>
      <c r="AC677" s="38"/>
      <c r="AD677" s="38"/>
      <c r="AE677" s="38"/>
      <c r="AF677" s="38"/>
      <c r="AG677" s="38"/>
      <c r="AH677" s="38"/>
      <c r="AI677" s="38"/>
      <c r="AJ677" s="38"/>
      <c r="AK677" s="38"/>
      <c r="AL677" s="39"/>
    </row>
    <row r="678" spans="6:38">
      <c r="F678" s="27"/>
      <c r="G678" s="12"/>
      <c r="H678" s="12"/>
      <c r="I678" s="12"/>
      <c r="J678" s="12"/>
      <c r="K678" s="12"/>
      <c r="L678" s="13">
        <f>IF(K678=Lijstjes!$G$4,0,IF(AND($C$12=Lijstjes!$B$2,LEN(F678)&gt;0),14500,IF(SUM(M678:Q678)&gt;0,MIN(14500,SUM(M678:Q678,S678:AL678)/2),0)))</f>
        <v>0</v>
      </c>
      <c r="M678" s="33"/>
      <c r="N678" s="33"/>
      <c r="O678" s="33"/>
      <c r="P678" s="33"/>
      <c r="Q678" s="33"/>
      <c r="R678" s="18"/>
      <c r="S678" s="38"/>
      <c r="T678" s="38"/>
      <c r="U678" s="38"/>
      <c r="V678" s="38"/>
      <c r="W678" s="38"/>
      <c r="X678" s="38"/>
      <c r="Y678" s="38"/>
      <c r="Z678" s="38"/>
      <c r="AA678" s="38"/>
      <c r="AB678" s="38"/>
      <c r="AC678" s="38"/>
      <c r="AD678" s="38"/>
      <c r="AE678" s="38"/>
      <c r="AF678" s="38"/>
      <c r="AG678" s="38"/>
      <c r="AH678" s="38"/>
      <c r="AI678" s="38"/>
      <c r="AJ678" s="38"/>
      <c r="AK678" s="38"/>
      <c r="AL678" s="39"/>
    </row>
    <row r="679" spans="6:38">
      <c r="F679" s="27"/>
      <c r="G679" s="12"/>
      <c r="H679" s="12"/>
      <c r="I679" s="12"/>
      <c r="J679" s="12"/>
      <c r="K679" s="12"/>
      <c r="L679" s="13">
        <f>IF(K679=Lijstjes!$G$4,0,IF(AND($C$12=Lijstjes!$B$2,LEN(F679)&gt;0),14500,IF(SUM(M679:Q679)&gt;0,MIN(14500,SUM(M679:Q679,S679:AL679)/2),0)))</f>
        <v>0</v>
      </c>
      <c r="M679" s="33"/>
      <c r="N679" s="33"/>
      <c r="O679" s="33"/>
      <c r="P679" s="33"/>
      <c r="Q679" s="33"/>
      <c r="R679" s="18"/>
      <c r="S679" s="38"/>
      <c r="T679" s="38"/>
      <c r="U679" s="38"/>
      <c r="V679" s="38"/>
      <c r="W679" s="38"/>
      <c r="X679" s="38"/>
      <c r="Y679" s="38"/>
      <c r="Z679" s="38"/>
      <c r="AA679" s="38"/>
      <c r="AB679" s="38"/>
      <c r="AC679" s="38"/>
      <c r="AD679" s="38"/>
      <c r="AE679" s="38"/>
      <c r="AF679" s="38"/>
      <c r="AG679" s="38"/>
      <c r="AH679" s="38"/>
      <c r="AI679" s="38"/>
      <c r="AJ679" s="38"/>
      <c r="AK679" s="38"/>
      <c r="AL679" s="39"/>
    </row>
    <row r="680" spans="6:38">
      <c r="F680" s="27"/>
      <c r="G680" s="12"/>
      <c r="H680" s="12"/>
      <c r="I680" s="12"/>
      <c r="J680" s="12"/>
      <c r="K680" s="12"/>
      <c r="L680" s="13">
        <f>IF(K680=Lijstjes!$G$4,0,IF(AND($C$12=Lijstjes!$B$2,LEN(F680)&gt;0),14500,IF(SUM(M680:Q680)&gt;0,MIN(14500,SUM(M680:Q680,S680:AL680)/2),0)))</f>
        <v>0</v>
      </c>
      <c r="M680" s="33"/>
      <c r="N680" s="33"/>
      <c r="O680" s="33"/>
      <c r="P680" s="33"/>
      <c r="Q680" s="33"/>
      <c r="R680" s="18"/>
      <c r="S680" s="38"/>
      <c r="T680" s="38"/>
      <c r="U680" s="38"/>
      <c r="V680" s="38"/>
      <c r="W680" s="38"/>
      <c r="X680" s="38"/>
      <c r="Y680" s="38"/>
      <c r="Z680" s="38"/>
      <c r="AA680" s="38"/>
      <c r="AB680" s="38"/>
      <c r="AC680" s="38"/>
      <c r="AD680" s="38"/>
      <c r="AE680" s="38"/>
      <c r="AF680" s="38"/>
      <c r="AG680" s="38"/>
      <c r="AH680" s="38"/>
      <c r="AI680" s="38"/>
      <c r="AJ680" s="38"/>
      <c r="AK680" s="38"/>
      <c r="AL680" s="39"/>
    </row>
    <row r="681" spans="6:38">
      <c r="F681" s="27"/>
      <c r="G681" s="12"/>
      <c r="H681" s="12"/>
      <c r="I681" s="12"/>
      <c r="J681" s="12"/>
      <c r="K681" s="12"/>
      <c r="L681" s="13">
        <f>IF(K681=Lijstjes!$G$4,0,IF(AND($C$12=Lijstjes!$B$2,LEN(F681)&gt;0),14500,IF(SUM(M681:Q681)&gt;0,MIN(14500,SUM(M681:Q681,S681:AL681)/2),0)))</f>
        <v>0</v>
      </c>
      <c r="M681" s="33"/>
      <c r="N681" s="33"/>
      <c r="O681" s="33"/>
      <c r="P681" s="33"/>
      <c r="Q681" s="33"/>
      <c r="R681" s="18"/>
      <c r="S681" s="38"/>
      <c r="T681" s="38"/>
      <c r="U681" s="38"/>
      <c r="V681" s="38"/>
      <c r="W681" s="38"/>
      <c r="X681" s="38"/>
      <c r="Y681" s="38"/>
      <c r="Z681" s="38"/>
      <c r="AA681" s="38"/>
      <c r="AB681" s="38"/>
      <c r="AC681" s="38"/>
      <c r="AD681" s="38"/>
      <c r="AE681" s="38"/>
      <c r="AF681" s="38"/>
      <c r="AG681" s="38"/>
      <c r="AH681" s="38"/>
      <c r="AI681" s="38"/>
      <c r="AJ681" s="38"/>
      <c r="AK681" s="38"/>
      <c r="AL681" s="39"/>
    </row>
    <row r="682" spans="6:38">
      <c r="F682" s="27"/>
      <c r="G682" s="12"/>
      <c r="H682" s="12"/>
      <c r="I682" s="12"/>
      <c r="J682" s="12"/>
      <c r="K682" s="12"/>
      <c r="L682" s="13">
        <f>IF(K682=Lijstjes!$G$4,0,IF(AND($C$12=Lijstjes!$B$2,LEN(F682)&gt;0),14500,IF(SUM(M682:Q682)&gt;0,MIN(14500,SUM(M682:Q682,S682:AL682)/2),0)))</f>
        <v>0</v>
      </c>
      <c r="M682" s="33"/>
      <c r="N682" s="33"/>
      <c r="O682" s="33"/>
      <c r="P682" s="33"/>
      <c r="Q682" s="33"/>
      <c r="R682" s="18"/>
      <c r="S682" s="38"/>
      <c r="T682" s="38"/>
      <c r="U682" s="38"/>
      <c r="V682" s="38"/>
      <c r="W682" s="38"/>
      <c r="X682" s="38"/>
      <c r="Y682" s="38"/>
      <c r="Z682" s="38"/>
      <c r="AA682" s="38"/>
      <c r="AB682" s="38"/>
      <c r="AC682" s="38"/>
      <c r="AD682" s="38"/>
      <c r="AE682" s="38"/>
      <c r="AF682" s="38"/>
      <c r="AG682" s="38"/>
      <c r="AH682" s="38"/>
      <c r="AI682" s="38"/>
      <c r="AJ682" s="38"/>
      <c r="AK682" s="38"/>
      <c r="AL682" s="39"/>
    </row>
    <row r="683" spans="6:38">
      <c r="F683" s="27"/>
      <c r="G683" s="12"/>
      <c r="H683" s="12"/>
      <c r="I683" s="12"/>
      <c r="J683" s="12"/>
      <c r="K683" s="12"/>
      <c r="L683" s="13">
        <f>IF(K683=Lijstjes!$G$4,0,IF(AND($C$12=Lijstjes!$B$2,LEN(F683)&gt;0),14500,IF(SUM(M683:Q683)&gt;0,MIN(14500,SUM(M683:Q683,S683:AL683)/2),0)))</f>
        <v>0</v>
      </c>
      <c r="M683" s="33"/>
      <c r="N683" s="33"/>
      <c r="O683" s="33"/>
      <c r="P683" s="33"/>
      <c r="Q683" s="33"/>
      <c r="R683" s="18"/>
      <c r="S683" s="38"/>
      <c r="T683" s="38"/>
      <c r="U683" s="38"/>
      <c r="V683" s="38"/>
      <c r="W683" s="38"/>
      <c r="X683" s="38"/>
      <c r="Y683" s="38"/>
      <c r="Z683" s="38"/>
      <c r="AA683" s="38"/>
      <c r="AB683" s="38"/>
      <c r="AC683" s="38"/>
      <c r="AD683" s="38"/>
      <c r="AE683" s="38"/>
      <c r="AF683" s="38"/>
      <c r="AG683" s="38"/>
      <c r="AH683" s="38"/>
      <c r="AI683" s="38"/>
      <c r="AJ683" s="38"/>
      <c r="AK683" s="38"/>
      <c r="AL683" s="39"/>
    </row>
    <row r="684" spans="6:38">
      <c r="F684" s="27"/>
      <c r="G684" s="12"/>
      <c r="H684" s="12"/>
      <c r="I684" s="12"/>
      <c r="J684" s="12"/>
      <c r="K684" s="12"/>
      <c r="L684" s="13">
        <f>IF(K684=Lijstjes!$G$4,0,IF(AND($C$12=Lijstjes!$B$2,LEN(F684)&gt;0),14500,IF(SUM(M684:Q684)&gt;0,MIN(14500,SUM(M684:Q684,S684:AL684)/2),0)))</f>
        <v>0</v>
      </c>
      <c r="M684" s="33"/>
      <c r="N684" s="33"/>
      <c r="O684" s="33"/>
      <c r="P684" s="33"/>
      <c r="Q684" s="33"/>
      <c r="R684" s="18"/>
      <c r="S684" s="38"/>
      <c r="T684" s="38"/>
      <c r="U684" s="38"/>
      <c r="V684" s="38"/>
      <c r="W684" s="38"/>
      <c r="X684" s="38"/>
      <c r="Y684" s="38"/>
      <c r="Z684" s="38"/>
      <c r="AA684" s="38"/>
      <c r="AB684" s="38"/>
      <c r="AC684" s="38"/>
      <c r="AD684" s="38"/>
      <c r="AE684" s="38"/>
      <c r="AF684" s="38"/>
      <c r="AG684" s="38"/>
      <c r="AH684" s="38"/>
      <c r="AI684" s="38"/>
      <c r="AJ684" s="38"/>
      <c r="AK684" s="38"/>
      <c r="AL684" s="39"/>
    </row>
    <row r="685" spans="6:38">
      <c r="F685" s="27"/>
      <c r="G685" s="12"/>
      <c r="H685" s="12"/>
      <c r="I685" s="12"/>
      <c r="J685" s="12"/>
      <c r="K685" s="12"/>
      <c r="L685" s="13">
        <f>IF(K685=Lijstjes!$G$4,0,IF(AND($C$12=Lijstjes!$B$2,LEN(F685)&gt;0),14500,IF(SUM(M685:Q685)&gt;0,MIN(14500,SUM(M685:Q685,S685:AL685)/2),0)))</f>
        <v>0</v>
      </c>
      <c r="M685" s="33"/>
      <c r="N685" s="33"/>
      <c r="O685" s="33"/>
      <c r="P685" s="33"/>
      <c r="Q685" s="33"/>
      <c r="R685" s="18"/>
      <c r="S685" s="38"/>
      <c r="T685" s="38"/>
      <c r="U685" s="38"/>
      <c r="V685" s="38"/>
      <c r="W685" s="38"/>
      <c r="X685" s="38"/>
      <c r="Y685" s="38"/>
      <c r="Z685" s="38"/>
      <c r="AA685" s="38"/>
      <c r="AB685" s="38"/>
      <c r="AC685" s="38"/>
      <c r="AD685" s="38"/>
      <c r="AE685" s="38"/>
      <c r="AF685" s="38"/>
      <c r="AG685" s="38"/>
      <c r="AH685" s="38"/>
      <c r="AI685" s="38"/>
      <c r="AJ685" s="38"/>
      <c r="AK685" s="38"/>
      <c r="AL685" s="39"/>
    </row>
    <row r="686" spans="6:38">
      <c r="F686" s="27"/>
      <c r="G686" s="12"/>
      <c r="H686" s="12"/>
      <c r="I686" s="12"/>
      <c r="J686" s="12"/>
      <c r="K686" s="12"/>
      <c r="L686" s="13">
        <f>IF(K686=Lijstjes!$G$4,0,IF(AND($C$12=Lijstjes!$B$2,LEN(F686)&gt;0),14500,IF(SUM(M686:Q686)&gt;0,MIN(14500,SUM(M686:Q686,S686:AL686)/2),0)))</f>
        <v>0</v>
      </c>
      <c r="M686" s="33"/>
      <c r="N686" s="33"/>
      <c r="O686" s="33"/>
      <c r="P686" s="33"/>
      <c r="Q686" s="33"/>
      <c r="R686" s="18"/>
      <c r="S686" s="38"/>
      <c r="T686" s="38"/>
      <c r="U686" s="38"/>
      <c r="V686" s="38"/>
      <c r="W686" s="38"/>
      <c r="X686" s="38"/>
      <c r="Y686" s="38"/>
      <c r="Z686" s="38"/>
      <c r="AA686" s="38"/>
      <c r="AB686" s="38"/>
      <c r="AC686" s="38"/>
      <c r="AD686" s="38"/>
      <c r="AE686" s="38"/>
      <c r="AF686" s="38"/>
      <c r="AG686" s="38"/>
      <c r="AH686" s="38"/>
      <c r="AI686" s="38"/>
      <c r="AJ686" s="38"/>
      <c r="AK686" s="38"/>
      <c r="AL686" s="39"/>
    </row>
    <row r="687" spans="6:38">
      <c r="F687" s="27"/>
      <c r="G687" s="12"/>
      <c r="H687" s="12"/>
      <c r="I687" s="12"/>
      <c r="J687" s="12"/>
      <c r="K687" s="12"/>
      <c r="L687" s="13">
        <f>IF(K687=Lijstjes!$G$4,0,IF(AND($C$12=Lijstjes!$B$2,LEN(F687)&gt;0),14500,IF(SUM(M687:Q687)&gt;0,MIN(14500,SUM(M687:Q687,S687:AL687)/2),0)))</f>
        <v>0</v>
      </c>
      <c r="M687" s="33"/>
      <c r="N687" s="33"/>
      <c r="O687" s="33"/>
      <c r="P687" s="33"/>
      <c r="Q687" s="33"/>
      <c r="R687" s="18"/>
      <c r="S687" s="38"/>
      <c r="T687" s="38"/>
      <c r="U687" s="38"/>
      <c r="V687" s="38"/>
      <c r="W687" s="38"/>
      <c r="X687" s="38"/>
      <c r="Y687" s="38"/>
      <c r="Z687" s="38"/>
      <c r="AA687" s="38"/>
      <c r="AB687" s="38"/>
      <c r="AC687" s="38"/>
      <c r="AD687" s="38"/>
      <c r="AE687" s="38"/>
      <c r="AF687" s="38"/>
      <c r="AG687" s="38"/>
      <c r="AH687" s="38"/>
      <c r="AI687" s="38"/>
      <c r="AJ687" s="38"/>
      <c r="AK687" s="38"/>
      <c r="AL687" s="39"/>
    </row>
    <row r="688" spans="6:38">
      <c r="F688" s="27"/>
      <c r="G688" s="12"/>
      <c r="H688" s="12"/>
      <c r="I688" s="12"/>
      <c r="J688" s="12"/>
      <c r="K688" s="12"/>
      <c r="L688" s="13">
        <f>IF(K688=Lijstjes!$G$4,0,IF(AND($C$12=Lijstjes!$B$2,LEN(F688)&gt;0),14500,IF(SUM(M688:Q688)&gt;0,MIN(14500,SUM(M688:Q688,S688:AL688)/2),0)))</f>
        <v>0</v>
      </c>
      <c r="M688" s="33"/>
      <c r="N688" s="33"/>
      <c r="O688" s="33"/>
      <c r="P688" s="33"/>
      <c r="Q688" s="33"/>
      <c r="R688" s="18"/>
      <c r="S688" s="38"/>
      <c r="T688" s="38"/>
      <c r="U688" s="38"/>
      <c r="V688" s="38"/>
      <c r="W688" s="38"/>
      <c r="X688" s="38"/>
      <c r="Y688" s="38"/>
      <c r="Z688" s="38"/>
      <c r="AA688" s="38"/>
      <c r="AB688" s="38"/>
      <c r="AC688" s="38"/>
      <c r="AD688" s="38"/>
      <c r="AE688" s="38"/>
      <c r="AF688" s="38"/>
      <c r="AG688" s="38"/>
      <c r="AH688" s="38"/>
      <c r="AI688" s="38"/>
      <c r="AJ688" s="38"/>
      <c r="AK688" s="38"/>
      <c r="AL688" s="39"/>
    </row>
    <row r="689" spans="6:38">
      <c r="F689" s="27"/>
      <c r="G689" s="12"/>
      <c r="H689" s="12"/>
      <c r="I689" s="12"/>
      <c r="J689" s="12"/>
      <c r="K689" s="12"/>
      <c r="L689" s="13">
        <f>IF(K689=Lijstjes!$G$4,0,IF(AND($C$12=Lijstjes!$B$2,LEN(F689)&gt;0),14500,IF(SUM(M689:Q689)&gt;0,MIN(14500,SUM(M689:Q689,S689:AL689)/2),0)))</f>
        <v>0</v>
      </c>
      <c r="M689" s="33"/>
      <c r="N689" s="33"/>
      <c r="O689" s="33"/>
      <c r="P689" s="33"/>
      <c r="Q689" s="33"/>
      <c r="R689" s="18"/>
      <c r="S689" s="38"/>
      <c r="T689" s="38"/>
      <c r="U689" s="38"/>
      <c r="V689" s="38"/>
      <c r="W689" s="38"/>
      <c r="X689" s="38"/>
      <c r="Y689" s="38"/>
      <c r="Z689" s="38"/>
      <c r="AA689" s="38"/>
      <c r="AB689" s="38"/>
      <c r="AC689" s="38"/>
      <c r="AD689" s="38"/>
      <c r="AE689" s="38"/>
      <c r="AF689" s="38"/>
      <c r="AG689" s="38"/>
      <c r="AH689" s="38"/>
      <c r="AI689" s="38"/>
      <c r="AJ689" s="38"/>
      <c r="AK689" s="38"/>
      <c r="AL689" s="39"/>
    </row>
    <row r="690" spans="6:38">
      <c r="F690" s="27"/>
      <c r="G690" s="12"/>
      <c r="H690" s="12"/>
      <c r="I690" s="12"/>
      <c r="J690" s="12"/>
      <c r="K690" s="12"/>
      <c r="L690" s="13">
        <f>IF(K690=Lijstjes!$G$4,0,IF(AND($C$12=Lijstjes!$B$2,LEN(F690)&gt;0),14500,IF(SUM(M690:Q690)&gt;0,MIN(14500,SUM(M690:Q690,S690:AL690)/2),0)))</f>
        <v>0</v>
      </c>
      <c r="M690" s="33"/>
      <c r="N690" s="33"/>
      <c r="O690" s="33"/>
      <c r="P690" s="33"/>
      <c r="Q690" s="33"/>
      <c r="R690" s="18"/>
      <c r="S690" s="38"/>
      <c r="T690" s="38"/>
      <c r="U690" s="38"/>
      <c r="V690" s="38"/>
      <c r="W690" s="38"/>
      <c r="X690" s="38"/>
      <c r="Y690" s="38"/>
      <c r="Z690" s="38"/>
      <c r="AA690" s="38"/>
      <c r="AB690" s="38"/>
      <c r="AC690" s="38"/>
      <c r="AD690" s="38"/>
      <c r="AE690" s="38"/>
      <c r="AF690" s="38"/>
      <c r="AG690" s="38"/>
      <c r="AH690" s="38"/>
      <c r="AI690" s="38"/>
      <c r="AJ690" s="38"/>
      <c r="AK690" s="38"/>
      <c r="AL690" s="39"/>
    </row>
    <row r="691" spans="6:38">
      <c r="F691" s="27"/>
      <c r="G691" s="12"/>
      <c r="H691" s="12"/>
      <c r="I691" s="12"/>
      <c r="J691" s="12"/>
      <c r="K691" s="12"/>
      <c r="L691" s="13">
        <f>IF(K691=Lijstjes!$G$4,0,IF(AND($C$12=Lijstjes!$B$2,LEN(F691)&gt;0),14500,IF(SUM(M691:Q691)&gt;0,MIN(14500,SUM(M691:Q691,S691:AL691)/2),0)))</f>
        <v>0</v>
      </c>
      <c r="M691" s="33"/>
      <c r="N691" s="33"/>
      <c r="O691" s="33"/>
      <c r="P691" s="33"/>
      <c r="Q691" s="33"/>
      <c r="R691" s="18"/>
      <c r="S691" s="38"/>
      <c r="T691" s="38"/>
      <c r="U691" s="38"/>
      <c r="V691" s="38"/>
      <c r="W691" s="38"/>
      <c r="X691" s="38"/>
      <c r="Y691" s="38"/>
      <c r="Z691" s="38"/>
      <c r="AA691" s="38"/>
      <c r="AB691" s="38"/>
      <c r="AC691" s="38"/>
      <c r="AD691" s="38"/>
      <c r="AE691" s="38"/>
      <c r="AF691" s="38"/>
      <c r="AG691" s="38"/>
      <c r="AH691" s="38"/>
      <c r="AI691" s="38"/>
      <c r="AJ691" s="38"/>
      <c r="AK691" s="38"/>
      <c r="AL691" s="39"/>
    </row>
    <row r="692" spans="6:38">
      <c r="F692" s="27"/>
      <c r="G692" s="12"/>
      <c r="H692" s="12"/>
      <c r="I692" s="12"/>
      <c r="J692" s="12"/>
      <c r="K692" s="12"/>
      <c r="L692" s="13">
        <f>IF(K692=Lijstjes!$G$4,0,IF(AND($C$12=Lijstjes!$B$2,LEN(F692)&gt;0),14500,IF(SUM(M692:Q692)&gt;0,MIN(14500,SUM(M692:Q692,S692:AL692)/2),0)))</f>
        <v>0</v>
      </c>
      <c r="M692" s="33"/>
      <c r="N692" s="33"/>
      <c r="O692" s="33"/>
      <c r="P692" s="33"/>
      <c r="Q692" s="33"/>
      <c r="R692" s="18"/>
      <c r="S692" s="38"/>
      <c r="T692" s="38"/>
      <c r="U692" s="38"/>
      <c r="V692" s="38"/>
      <c r="W692" s="38"/>
      <c r="X692" s="38"/>
      <c r="Y692" s="38"/>
      <c r="Z692" s="38"/>
      <c r="AA692" s="38"/>
      <c r="AB692" s="38"/>
      <c r="AC692" s="38"/>
      <c r="AD692" s="38"/>
      <c r="AE692" s="38"/>
      <c r="AF692" s="38"/>
      <c r="AG692" s="38"/>
      <c r="AH692" s="38"/>
      <c r="AI692" s="38"/>
      <c r="AJ692" s="38"/>
      <c r="AK692" s="38"/>
      <c r="AL692" s="39"/>
    </row>
    <row r="693" spans="6:38">
      <c r="F693" s="27"/>
      <c r="G693" s="12"/>
      <c r="H693" s="12"/>
      <c r="I693" s="12"/>
      <c r="J693" s="12"/>
      <c r="K693" s="12"/>
      <c r="L693" s="13">
        <f>IF(K693=Lijstjes!$G$4,0,IF(AND($C$12=Lijstjes!$B$2,LEN(F693)&gt;0),14500,IF(SUM(M693:Q693)&gt;0,MIN(14500,SUM(M693:Q693,S693:AL693)/2),0)))</f>
        <v>0</v>
      </c>
      <c r="M693" s="33"/>
      <c r="N693" s="33"/>
      <c r="O693" s="33"/>
      <c r="P693" s="33"/>
      <c r="Q693" s="33"/>
      <c r="R693" s="18"/>
      <c r="S693" s="38"/>
      <c r="T693" s="38"/>
      <c r="U693" s="38"/>
      <c r="V693" s="38"/>
      <c r="W693" s="38"/>
      <c r="X693" s="38"/>
      <c r="Y693" s="38"/>
      <c r="Z693" s="38"/>
      <c r="AA693" s="38"/>
      <c r="AB693" s="38"/>
      <c r="AC693" s="38"/>
      <c r="AD693" s="38"/>
      <c r="AE693" s="38"/>
      <c r="AF693" s="38"/>
      <c r="AG693" s="38"/>
      <c r="AH693" s="38"/>
      <c r="AI693" s="38"/>
      <c r="AJ693" s="38"/>
      <c r="AK693" s="38"/>
      <c r="AL693" s="39"/>
    </row>
    <row r="694" spans="6:38">
      <c r="F694" s="27"/>
      <c r="G694" s="12"/>
      <c r="H694" s="12"/>
      <c r="I694" s="12"/>
      <c r="J694" s="12"/>
      <c r="K694" s="12"/>
      <c r="L694" s="13">
        <f>IF(K694=Lijstjes!$G$4,0,IF(AND($C$12=Lijstjes!$B$2,LEN(F694)&gt;0),14500,IF(SUM(M694:Q694)&gt;0,MIN(14500,SUM(M694:Q694,S694:AL694)/2),0)))</f>
        <v>0</v>
      </c>
      <c r="M694" s="33"/>
      <c r="N694" s="33"/>
      <c r="O694" s="33"/>
      <c r="P694" s="33"/>
      <c r="Q694" s="33"/>
      <c r="R694" s="18"/>
      <c r="S694" s="38"/>
      <c r="T694" s="38"/>
      <c r="U694" s="38"/>
      <c r="V694" s="38"/>
      <c r="W694" s="38"/>
      <c r="X694" s="38"/>
      <c r="Y694" s="38"/>
      <c r="Z694" s="38"/>
      <c r="AA694" s="38"/>
      <c r="AB694" s="38"/>
      <c r="AC694" s="38"/>
      <c r="AD694" s="38"/>
      <c r="AE694" s="38"/>
      <c r="AF694" s="38"/>
      <c r="AG694" s="38"/>
      <c r="AH694" s="38"/>
      <c r="AI694" s="38"/>
      <c r="AJ694" s="38"/>
      <c r="AK694" s="38"/>
      <c r="AL694" s="39"/>
    </row>
    <row r="695" spans="6:38">
      <c r="F695" s="27"/>
      <c r="G695" s="12"/>
      <c r="H695" s="12"/>
      <c r="I695" s="12"/>
      <c r="J695" s="12"/>
      <c r="K695" s="12"/>
      <c r="L695" s="13">
        <f>IF(K695=Lijstjes!$G$4,0,IF(AND($C$12=Lijstjes!$B$2,LEN(F695)&gt;0),14500,IF(SUM(M695:Q695)&gt;0,MIN(14500,SUM(M695:Q695,S695:AL695)/2),0)))</f>
        <v>0</v>
      </c>
      <c r="M695" s="33"/>
      <c r="N695" s="33"/>
      <c r="O695" s="33"/>
      <c r="P695" s="33"/>
      <c r="Q695" s="33"/>
      <c r="R695" s="18"/>
      <c r="S695" s="38"/>
      <c r="T695" s="38"/>
      <c r="U695" s="38"/>
      <c r="V695" s="38"/>
      <c r="W695" s="38"/>
      <c r="X695" s="38"/>
      <c r="Y695" s="38"/>
      <c r="Z695" s="38"/>
      <c r="AA695" s="38"/>
      <c r="AB695" s="38"/>
      <c r="AC695" s="38"/>
      <c r="AD695" s="38"/>
      <c r="AE695" s="38"/>
      <c r="AF695" s="38"/>
      <c r="AG695" s="38"/>
      <c r="AH695" s="38"/>
      <c r="AI695" s="38"/>
      <c r="AJ695" s="38"/>
      <c r="AK695" s="38"/>
      <c r="AL695" s="39"/>
    </row>
    <row r="696" spans="6:38">
      <c r="F696" s="27"/>
      <c r="G696" s="12"/>
      <c r="H696" s="12"/>
      <c r="I696" s="12"/>
      <c r="J696" s="12"/>
      <c r="K696" s="12"/>
      <c r="L696" s="13">
        <f>IF(K696=Lijstjes!$G$4,0,IF(AND($C$12=Lijstjes!$B$2,LEN(F696)&gt;0),14500,IF(SUM(M696:Q696)&gt;0,MIN(14500,SUM(M696:Q696,S696:AL696)/2),0)))</f>
        <v>0</v>
      </c>
      <c r="M696" s="33"/>
      <c r="N696" s="33"/>
      <c r="O696" s="33"/>
      <c r="P696" s="33"/>
      <c r="Q696" s="33"/>
      <c r="R696" s="18"/>
      <c r="S696" s="38"/>
      <c r="T696" s="38"/>
      <c r="U696" s="38"/>
      <c r="V696" s="38"/>
      <c r="W696" s="38"/>
      <c r="X696" s="38"/>
      <c r="Y696" s="38"/>
      <c r="Z696" s="38"/>
      <c r="AA696" s="38"/>
      <c r="AB696" s="38"/>
      <c r="AC696" s="38"/>
      <c r="AD696" s="38"/>
      <c r="AE696" s="38"/>
      <c r="AF696" s="38"/>
      <c r="AG696" s="38"/>
      <c r="AH696" s="38"/>
      <c r="AI696" s="38"/>
      <c r="AJ696" s="38"/>
      <c r="AK696" s="38"/>
      <c r="AL696" s="39"/>
    </row>
    <row r="697" spans="6:38">
      <c r="F697" s="27"/>
      <c r="G697" s="12"/>
      <c r="H697" s="12"/>
      <c r="I697" s="12"/>
      <c r="J697" s="12"/>
      <c r="K697" s="12"/>
      <c r="L697" s="13">
        <f>IF(K697=Lijstjes!$G$4,0,IF(AND($C$12=Lijstjes!$B$2,LEN(F697)&gt;0),14500,IF(SUM(M697:Q697)&gt;0,MIN(14500,SUM(M697:Q697,S697:AL697)/2),0)))</f>
        <v>0</v>
      </c>
      <c r="M697" s="33"/>
      <c r="N697" s="33"/>
      <c r="O697" s="33"/>
      <c r="P697" s="33"/>
      <c r="Q697" s="33"/>
      <c r="R697" s="18"/>
      <c r="S697" s="38"/>
      <c r="T697" s="38"/>
      <c r="U697" s="38"/>
      <c r="V697" s="38"/>
      <c r="W697" s="38"/>
      <c r="X697" s="38"/>
      <c r="Y697" s="38"/>
      <c r="Z697" s="38"/>
      <c r="AA697" s="38"/>
      <c r="AB697" s="38"/>
      <c r="AC697" s="38"/>
      <c r="AD697" s="38"/>
      <c r="AE697" s="38"/>
      <c r="AF697" s="38"/>
      <c r="AG697" s="38"/>
      <c r="AH697" s="38"/>
      <c r="AI697" s="38"/>
      <c r="AJ697" s="38"/>
      <c r="AK697" s="38"/>
      <c r="AL697" s="39"/>
    </row>
    <row r="698" spans="6:38">
      <c r="F698" s="27"/>
      <c r="G698" s="12"/>
      <c r="H698" s="12"/>
      <c r="I698" s="12"/>
      <c r="J698" s="12"/>
      <c r="K698" s="12"/>
      <c r="L698" s="13">
        <f>IF(K698=Lijstjes!$G$4,0,IF(AND($C$12=Lijstjes!$B$2,LEN(F698)&gt;0),14500,IF(SUM(M698:Q698)&gt;0,MIN(14500,SUM(M698:Q698,S698:AL698)/2),0)))</f>
        <v>0</v>
      </c>
      <c r="M698" s="33"/>
      <c r="N698" s="33"/>
      <c r="O698" s="33"/>
      <c r="P698" s="33"/>
      <c r="Q698" s="33"/>
      <c r="R698" s="18"/>
      <c r="S698" s="38"/>
      <c r="T698" s="38"/>
      <c r="U698" s="38"/>
      <c r="V698" s="38"/>
      <c r="W698" s="38"/>
      <c r="X698" s="38"/>
      <c r="Y698" s="38"/>
      <c r="Z698" s="38"/>
      <c r="AA698" s="38"/>
      <c r="AB698" s="38"/>
      <c r="AC698" s="38"/>
      <c r="AD698" s="38"/>
      <c r="AE698" s="38"/>
      <c r="AF698" s="38"/>
      <c r="AG698" s="38"/>
      <c r="AH698" s="38"/>
      <c r="AI698" s="38"/>
      <c r="AJ698" s="38"/>
      <c r="AK698" s="38"/>
      <c r="AL698" s="39"/>
    </row>
    <row r="699" spans="6:38">
      <c r="F699" s="27"/>
      <c r="G699" s="12"/>
      <c r="H699" s="12"/>
      <c r="I699" s="12"/>
      <c r="J699" s="12"/>
      <c r="K699" s="12"/>
      <c r="L699" s="13">
        <f>IF(K699=Lijstjes!$G$4,0,IF(AND($C$12=Lijstjes!$B$2,LEN(F699)&gt;0),14500,IF(SUM(M699:Q699)&gt;0,MIN(14500,SUM(M699:Q699,S699:AL699)/2),0)))</f>
        <v>0</v>
      </c>
      <c r="M699" s="33"/>
      <c r="N699" s="33"/>
      <c r="O699" s="33"/>
      <c r="P699" s="33"/>
      <c r="Q699" s="33"/>
      <c r="R699" s="18"/>
      <c r="S699" s="38"/>
      <c r="T699" s="38"/>
      <c r="U699" s="38"/>
      <c r="V699" s="38"/>
      <c r="W699" s="38"/>
      <c r="X699" s="38"/>
      <c r="Y699" s="38"/>
      <c r="Z699" s="38"/>
      <c r="AA699" s="38"/>
      <c r="AB699" s="38"/>
      <c r="AC699" s="38"/>
      <c r="AD699" s="38"/>
      <c r="AE699" s="38"/>
      <c r="AF699" s="38"/>
      <c r="AG699" s="38"/>
      <c r="AH699" s="38"/>
      <c r="AI699" s="38"/>
      <c r="AJ699" s="38"/>
      <c r="AK699" s="38"/>
      <c r="AL699" s="39"/>
    </row>
    <row r="700" spans="6:38">
      <c r="F700" s="27"/>
      <c r="G700" s="12"/>
      <c r="H700" s="12"/>
      <c r="I700" s="12"/>
      <c r="J700" s="12"/>
      <c r="K700" s="12"/>
      <c r="L700" s="13">
        <f>IF(K700=Lijstjes!$G$4,0,IF(AND($C$12=Lijstjes!$B$2,LEN(F700)&gt;0),14500,IF(SUM(M700:Q700)&gt;0,MIN(14500,SUM(M700:Q700,S700:AL700)/2),0)))</f>
        <v>0</v>
      </c>
      <c r="M700" s="33"/>
      <c r="N700" s="33"/>
      <c r="O700" s="33"/>
      <c r="P700" s="33"/>
      <c r="Q700" s="33"/>
      <c r="R700" s="18"/>
      <c r="S700" s="38"/>
      <c r="T700" s="38"/>
      <c r="U700" s="38"/>
      <c r="V700" s="38"/>
      <c r="W700" s="38"/>
      <c r="X700" s="38"/>
      <c r="Y700" s="38"/>
      <c r="Z700" s="38"/>
      <c r="AA700" s="38"/>
      <c r="AB700" s="38"/>
      <c r="AC700" s="38"/>
      <c r="AD700" s="38"/>
      <c r="AE700" s="38"/>
      <c r="AF700" s="38"/>
      <c r="AG700" s="38"/>
      <c r="AH700" s="38"/>
      <c r="AI700" s="38"/>
      <c r="AJ700" s="38"/>
      <c r="AK700" s="38"/>
      <c r="AL700" s="39"/>
    </row>
    <row r="701" spans="6:38">
      <c r="F701" s="27"/>
      <c r="G701" s="12"/>
      <c r="H701" s="12"/>
      <c r="I701" s="12"/>
      <c r="J701" s="12"/>
      <c r="K701" s="12"/>
      <c r="L701" s="13">
        <f>IF(K701=Lijstjes!$G$4,0,IF(AND($C$12=Lijstjes!$B$2,LEN(F701)&gt;0),14500,IF(SUM(M701:Q701)&gt;0,MIN(14500,SUM(M701:Q701,S701:AL701)/2),0)))</f>
        <v>0</v>
      </c>
      <c r="M701" s="33"/>
      <c r="N701" s="33"/>
      <c r="O701" s="33"/>
      <c r="P701" s="33"/>
      <c r="Q701" s="33"/>
      <c r="R701" s="18"/>
      <c r="S701" s="38"/>
      <c r="T701" s="38"/>
      <c r="U701" s="38"/>
      <c r="V701" s="38"/>
      <c r="W701" s="38"/>
      <c r="X701" s="38"/>
      <c r="Y701" s="38"/>
      <c r="Z701" s="38"/>
      <c r="AA701" s="38"/>
      <c r="AB701" s="38"/>
      <c r="AC701" s="38"/>
      <c r="AD701" s="38"/>
      <c r="AE701" s="38"/>
      <c r="AF701" s="38"/>
      <c r="AG701" s="38"/>
      <c r="AH701" s="38"/>
      <c r="AI701" s="38"/>
      <c r="AJ701" s="38"/>
      <c r="AK701" s="38"/>
      <c r="AL701" s="39"/>
    </row>
    <row r="702" spans="6:38">
      <c r="F702" s="27"/>
      <c r="G702" s="12"/>
      <c r="H702" s="12"/>
      <c r="I702" s="12"/>
      <c r="J702" s="12"/>
      <c r="K702" s="12"/>
      <c r="L702" s="13">
        <f>IF(K702=Lijstjes!$G$4,0,IF(AND($C$12=Lijstjes!$B$2,LEN(F702)&gt;0),14500,IF(SUM(M702:Q702)&gt;0,MIN(14500,SUM(M702:Q702,S702:AL702)/2),0)))</f>
        <v>0</v>
      </c>
      <c r="M702" s="33"/>
      <c r="N702" s="33"/>
      <c r="O702" s="33"/>
      <c r="P702" s="33"/>
      <c r="Q702" s="33"/>
      <c r="R702" s="18"/>
      <c r="S702" s="38"/>
      <c r="T702" s="38"/>
      <c r="U702" s="38"/>
      <c r="V702" s="38"/>
      <c r="W702" s="38"/>
      <c r="X702" s="38"/>
      <c r="Y702" s="38"/>
      <c r="Z702" s="38"/>
      <c r="AA702" s="38"/>
      <c r="AB702" s="38"/>
      <c r="AC702" s="38"/>
      <c r="AD702" s="38"/>
      <c r="AE702" s="38"/>
      <c r="AF702" s="38"/>
      <c r="AG702" s="38"/>
      <c r="AH702" s="38"/>
      <c r="AI702" s="38"/>
      <c r="AJ702" s="38"/>
      <c r="AK702" s="38"/>
      <c r="AL702" s="39"/>
    </row>
    <row r="703" spans="6:38">
      <c r="F703" s="27"/>
      <c r="G703" s="12"/>
      <c r="H703" s="12"/>
      <c r="I703" s="12"/>
      <c r="J703" s="12"/>
      <c r="K703" s="12"/>
      <c r="L703" s="13">
        <f>IF(K703=Lijstjes!$G$4,0,IF(AND($C$12=Lijstjes!$B$2,LEN(F703)&gt;0),14500,IF(SUM(M703:Q703)&gt;0,MIN(14500,SUM(M703:Q703,S703:AL703)/2),0)))</f>
        <v>0</v>
      </c>
      <c r="M703" s="33"/>
      <c r="N703" s="33"/>
      <c r="O703" s="33"/>
      <c r="P703" s="33"/>
      <c r="Q703" s="33"/>
      <c r="R703" s="18"/>
      <c r="S703" s="38"/>
      <c r="T703" s="38"/>
      <c r="U703" s="38"/>
      <c r="V703" s="38"/>
      <c r="W703" s="38"/>
      <c r="X703" s="38"/>
      <c r="Y703" s="38"/>
      <c r="Z703" s="38"/>
      <c r="AA703" s="38"/>
      <c r="AB703" s="38"/>
      <c r="AC703" s="38"/>
      <c r="AD703" s="38"/>
      <c r="AE703" s="38"/>
      <c r="AF703" s="38"/>
      <c r="AG703" s="38"/>
      <c r="AH703" s="38"/>
      <c r="AI703" s="38"/>
      <c r="AJ703" s="38"/>
      <c r="AK703" s="38"/>
      <c r="AL703" s="39"/>
    </row>
    <row r="704" spans="6:38">
      <c r="F704" s="27"/>
      <c r="G704" s="12"/>
      <c r="H704" s="12"/>
      <c r="I704" s="12"/>
      <c r="J704" s="12"/>
      <c r="K704" s="12"/>
      <c r="L704" s="13">
        <f>IF(K704=Lijstjes!$G$4,0,IF(AND($C$12=Lijstjes!$B$2,LEN(F704)&gt;0),14500,IF(SUM(M704:Q704)&gt;0,MIN(14500,SUM(M704:Q704,S704:AL704)/2),0)))</f>
        <v>0</v>
      </c>
      <c r="M704" s="33"/>
      <c r="N704" s="33"/>
      <c r="O704" s="33"/>
      <c r="P704" s="33"/>
      <c r="Q704" s="33"/>
      <c r="R704" s="18"/>
      <c r="S704" s="38"/>
      <c r="T704" s="38"/>
      <c r="U704" s="38"/>
      <c r="V704" s="38"/>
      <c r="W704" s="38"/>
      <c r="X704" s="38"/>
      <c r="Y704" s="38"/>
      <c r="Z704" s="38"/>
      <c r="AA704" s="38"/>
      <c r="AB704" s="38"/>
      <c r="AC704" s="38"/>
      <c r="AD704" s="38"/>
      <c r="AE704" s="38"/>
      <c r="AF704" s="38"/>
      <c r="AG704" s="38"/>
      <c r="AH704" s="38"/>
      <c r="AI704" s="38"/>
      <c r="AJ704" s="38"/>
      <c r="AK704" s="38"/>
      <c r="AL704" s="39"/>
    </row>
    <row r="705" spans="6:38">
      <c r="F705" s="27"/>
      <c r="G705" s="12"/>
      <c r="H705" s="12"/>
      <c r="I705" s="12"/>
      <c r="J705" s="12"/>
      <c r="K705" s="12"/>
      <c r="L705" s="13">
        <f>IF(K705=Lijstjes!$G$4,0,IF(AND($C$12=Lijstjes!$B$2,LEN(F705)&gt;0),14500,IF(SUM(M705:Q705)&gt;0,MIN(14500,SUM(M705:Q705,S705:AL705)/2),0)))</f>
        <v>0</v>
      </c>
      <c r="M705" s="33"/>
      <c r="N705" s="33"/>
      <c r="O705" s="33"/>
      <c r="P705" s="33"/>
      <c r="Q705" s="33"/>
      <c r="R705" s="18"/>
      <c r="S705" s="38"/>
      <c r="T705" s="38"/>
      <c r="U705" s="38"/>
      <c r="V705" s="38"/>
      <c r="W705" s="38"/>
      <c r="X705" s="38"/>
      <c r="Y705" s="38"/>
      <c r="Z705" s="38"/>
      <c r="AA705" s="38"/>
      <c r="AB705" s="38"/>
      <c r="AC705" s="38"/>
      <c r="AD705" s="38"/>
      <c r="AE705" s="38"/>
      <c r="AF705" s="38"/>
      <c r="AG705" s="38"/>
      <c r="AH705" s="38"/>
      <c r="AI705" s="38"/>
      <c r="AJ705" s="38"/>
      <c r="AK705" s="38"/>
      <c r="AL705" s="39"/>
    </row>
    <row r="706" spans="6:38">
      <c r="F706" s="27"/>
      <c r="G706" s="12"/>
      <c r="H706" s="12"/>
      <c r="I706" s="12"/>
      <c r="J706" s="12"/>
      <c r="K706" s="12"/>
      <c r="L706" s="13">
        <f>IF(K706=Lijstjes!$G$4,0,IF(AND($C$12=Lijstjes!$B$2,LEN(F706)&gt;0),14500,IF(SUM(M706:Q706)&gt;0,MIN(14500,SUM(M706:Q706,S706:AL706)/2),0)))</f>
        <v>0</v>
      </c>
      <c r="M706" s="33"/>
      <c r="N706" s="33"/>
      <c r="O706" s="33"/>
      <c r="P706" s="33"/>
      <c r="Q706" s="33"/>
      <c r="R706" s="18"/>
      <c r="S706" s="38"/>
      <c r="T706" s="38"/>
      <c r="U706" s="38"/>
      <c r="V706" s="38"/>
      <c r="W706" s="38"/>
      <c r="X706" s="38"/>
      <c r="Y706" s="38"/>
      <c r="Z706" s="38"/>
      <c r="AA706" s="38"/>
      <c r="AB706" s="38"/>
      <c r="AC706" s="38"/>
      <c r="AD706" s="38"/>
      <c r="AE706" s="38"/>
      <c r="AF706" s="38"/>
      <c r="AG706" s="38"/>
      <c r="AH706" s="38"/>
      <c r="AI706" s="38"/>
      <c r="AJ706" s="38"/>
      <c r="AK706" s="38"/>
      <c r="AL706" s="39"/>
    </row>
    <row r="707" spans="6:38">
      <c r="F707" s="27"/>
      <c r="G707" s="12"/>
      <c r="H707" s="12"/>
      <c r="I707" s="12"/>
      <c r="J707" s="12"/>
      <c r="K707" s="12"/>
      <c r="L707" s="13">
        <f>IF(K707=Lijstjes!$G$4,0,IF(AND($C$12=Lijstjes!$B$2,LEN(F707)&gt;0),14500,IF(SUM(M707:Q707)&gt;0,MIN(14500,SUM(M707:Q707,S707:AL707)/2),0)))</f>
        <v>0</v>
      </c>
      <c r="M707" s="33"/>
      <c r="N707" s="33"/>
      <c r="O707" s="33"/>
      <c r="P707" s="33"/>
      <c r="Q707" s="33"/>
      <c r="R707" s="18"/>
      <c r="S707" s="38"/>
      <c r="T707" s="38"/>
      <c r="U707" s="38"/>
      <c r="V707" s="38"/>
      <c r="W707" s="38"/>
      <c r="X707" s="38"/>
      <c r="Y707" s="38"/>
      <c r="Z707" s="38"/>
      <c r="AA707" s="38"/>
      <c r="AB707" s="38"/>
      <c r="AC707" s="38"/>
      <c r="AD707" s="38"/>
      <c r="AE707" s="38"/>
      <c r="AF707" s="38"/>
      <c r="AG707" s="38"/>
      <c r="AH707" s="38"/>
      <c r="AI707" s="38"/>
      <c r="AJ707" s="38"/>
      <c r="AK707" s="38"/>
      <c r="AL707" s="39"/>
    </row>
    <row r="708" spans="6:38">
      <c r="F708" s="27"/>
      <c r="G708" s="12"/>
      <c r="H708" s="12"/>
      <c r="I708" s="12"/>
      <c r="J708" s="12"/>
      <c r="K708" s="12"/>
      <c r="L708" s="13">
        <f>IF(K708=Lijstjes!$G$4,0,IF(AND($C$12=Lijstjes!$B$2,LEN(F708)&gt;0),14500,IF(SUM(M708:Q708)&gt;0,MIN(14500,SUM(M708:Q708,S708:AL708)/2),0)))</f>
        <v>0</v>
      </c>
      <c r="M708" s="33"/>
      <c r="N708" s="33"/>
      <c r="O708" s="33"/>
      <c r="P708" s="33"/>
      <c r="Q708" s="33"/>
      <c r="R708" s="18"/>
      <c r="S708" s="38"/>
      <c r="T708" s="38"/>
      <c r="U708" s="38"/>
      <c r="V708" s="38"/>
      <c r="W708" s="38"/>
      <c r="X708" s="38"/>
      <c r="Y708" s="38"/>
      <c r="Z708" s="38"/>
      <c r="AA708" s="38"/>
      <c r="AB708" s="38"/>
      <c r="AC708" s="38"/>
      <c r="AD708" s="38"/>
      <c r="AE708" s="38"/>
      <c r="AF708" s="38"/>
      <c r="AG708" s="38"/>
      <c r="AH708" s="38"/>
      <c r="AI708" s="38"/>
      <c r="AJ708" s="38"/>
      <c r="AK708" s="38"/>
      <c r="AL708" s="39"/>
    </row>
    <row r="709" spans="6:38">
      <c r="F709" s="27"/>
      <c r="G709" s="12"/>
      <c r="H709" s="12"/>
      <c r="I709" s="12"/>
      <c r="J709" s="12"/>
      <c r="K709" s="12"/>
      <c r="L709" s="13">
        <f>IF(K709=Lijstjes!$G$4,0,IF(AND($C$12=Lijstjes!$B$2,LEN(F709)&gt;0),14500,IF(SUM(M709:Q709)&gt;0,MIN(14500,SUM(M709:Q709,S709:AL709)/2),0)))</f>
        <v>0</v>
      </c>
      <c r="M709" s="33"/>
      <c r="N709" s="33"/>
      <c r="O709" s="33"/>
      <c r="P709" s="33"/>
      <c r="Q709" s="33"/>
      <c r="R709" s="18"/>
      <c r="S709" s="38"/>
      <c r="T709" s="38"/>
      <c r="U709" s="38"/>
      <c r="V709" s="38"/>
      <c r="W709" s="38"/>
      <c r="X709" s="38"/>
      <c r="Y709" s="38"/>
      <c r="Z709" s="38"/>
      <c r="AA709" s="38"/>
      <c r="AB709" s="38"/>
      <c r="AC709" s="38"/>
      <c r="AD709" s="38"/>
      <c r="AE709" s="38"/>
      <c r="AF709" s="38"/>
      <c r="AG709" s="38"/>
      <c r="AH709" s="38"/>
      <c r="AI709" s="38"/>
      <c r="AJ709" s="38"/>
      <c r="AK709" s="38"/>
      <c r="AL709" s="39"/>
    </row>
    <row r="710" spans="6:38">
      <c r="F710" s="27"/>
      <c r="G710" s="12"/>
      <c r="H710" s="12"/>
      <c r="I710" s="12"/>
      <c r="J710" s="12"/>
      <c r="K710" s="12"/>
      <c r="L710" s="13">
        <f>IF(K710=Lijstjes!$G$4,0,IF(AND($C$12=Lijstjes!$B$2,LEN(F710)&gt;0),14500,IF(SUM(M710:Q710)&gt;0,MIN(14500,SUM(M710:Q710,S710:AL710)/2),0)))</f>
        <v>0</v>
      </c>
      <c r="M710" s="33"/>
      <c r="N710" s="33"/>
      <c r="O710" s="33"/>
      <c r="P710" s="33"/>
      <c r="Q710" s="33"/>
      <c r="R710" s="18"/>
      <c r="S710" s="38"/>
      <c r="T710" s="38"/>
      <c r="U710" s="38"/>
      <c r="V710" s="38"/>
      <c r="W710" s="38"/>
      <c r="X710" s="38"/>
      <c r="Y710" s="38"/>
      <c r="Z710" s="38"/>
      <c r="AA710" s="38"/>
      <c r="AB710" s="38"/>
      <c r="AC710" s="38"/>
      <c r="AD710" s="38"/>
      <c r="AE710" s="38"/>
      <c r="AF710" s="38"/>
      <c r="AG710" s="38"/>
      <c r="AH710" s="38"/>
      <c r="AI710" s="38"/>
      <c r="AJ710" s="38"/>
      <c r="AK710" s="38"/>
      <c r="AL710" s="39"/>
    </row>
    <row r="711" spans="6:38">
      <c r="F711" s="27"/>
      <c r="G711" s="12"/>
      <c r="H711" s="12"/>
      <c r="I711" s="12"/>
      <c r="J711" s="12"/>
      <c r="K711" s="12"/>
      <c r="L711" s="13">
        <f>IF(K711=Lijstjes!$G$4,0,IF(AND($C$12=Lijstjes!$B$2,LEN(F711)&gt;0),14500,IF(SUM(M711:Q711)&gt;0,MIN(14500,SUM(M711:Q711,S711:AL711)/2),0)))</f>
        <v>0</v>
      </c>
      <c r="M711" s="33"/>
      <c r="N711" s="33"/>
      <c r="O711" s="33"/>
      <c r="P711" s="33"/>
      <c r="Q711" s="33"/>
      <c r="R711" s="18"/>
      <c r="S711" s="38"/>
      <c r="T711" s="38"/>
      <c r="U711" s="38"/>
      <c r="V711" s="38"/>
      <c r="W711" s="38"/>
      <c r="X711" s="38"/>
      <c r="Y711" s="38"/>
      <c r="Z711" s="38"/>
      <c r="AA711" s="38"/>
      <c r="AB711" s="38"/>
      <c r="AC711" s="38"/>
      <c r="AD711" s="38"/>
      <c r="AE711" s="38"/>
      <c r="AF711" s="38"/>
      <c r="AG711" s="38"/>
      <c r="AH711" s="38"/>
      <c r="AI711" s="38"/>
      <c r="AJ711" s="38"/>
      <c r="AK711" s="38"/>
      <c r="AL711" s="39"/>
    </row>
    <row r="712" spans="6:38">
      <c r="F712" s="27"/>
      <c r="G712" s="12"/>
      <c r="H712" s="12"/>
      <c r="I712" s="12"/>
      <c r="J712" s="12"/>
      <c r="K712" s="12"/>
      <c r="L712" s="13">
        <f>IF(K712=Lijstjes!$G$4,0,IF(AND($C$12=Lijstjes!$B$2,LEN(F712)&gt;0),14500,IF(SUM(M712:Q712)&gt;0,MIN(14500,SUM(M712:Q712,S712:AL712)/2),0)))</f>
        <v>0</v>
      </c>
      <c r="M712" s="33"/>
      <c r="N712" s="33"/>
      <c r="O712" s="33"/>
      <c r="P712" s="33"/>
      <c r="Q712" s="33"/>
      <c r="R712" s="18"/>
      <c r="S712" s="38"/>
      <c r="T712" s="38"/>
      <c r="U712" s="38"/>
      <c r="V712" s="38"/>
      <c r="W712" s="38"/>
      <c r="X712" s="38"/>
      <c r="Y712" s="38"/>
      <c r="Z712" s="38"/>
      <c r="AA712" s="38"/>
      <c r="AB712" s="38"/>
      <c r="AC712" s="38"/>
      <c r="AD712" s="38"/>
      <c r="AE712" s="38"/>
      <c r="AF712" s="38"/>
      <c r="AG712" s="38"/>
      <c r="AH712" s="38"/>
      <c r="AI712" s="38"/>
      <c r="AJ712" s="38"/>
      <c r="AK712" s="38"/>
      <c r="AL712" s="39"/>
    </row>
    <row r="713" spans="6:38">
      <c r="F713" s="27"/>
      <c r="G713" s="12"/>
      <c r="H713" s="12"/>
      <c r="I713" s="12"/>
      <c r="J713" s="12"/>
      <c r="K713" s="12"/>
      <c r="L713" s="13">
        <f>IF(K713=Lijstjes!$G$4,0,IF(AND($C$12=Lijstjes!$B$2,LEN(F713)&gt;0),14500,IF(SUM(M713:Q713)&gt;0,MIN(14500,SUM(M713:Q713,S713:AL713)/2),0)))</f>
        <v>0</v>
      </c>
      <c r="M713" s="33"/>
      <c r="N713" s="33"/>
      <c r="O713" s="33"/>
      <c r="P713" s="33"/>
      <c r="Q713" s="33"/>
      <c r="R713" s="18"/>
      <c r="S713" s="38"/>
      <c r="T713" s="38"/>
      <c r="U713" s="38"/>
      <c r="V713" s="38"/>
      <c r="W713" s="38"/>
      <c r="X713" s="38"/>
      <c r="Y713" s="38"/>
      <c r="Z713" s="38"/>
      <c r="AA713" s="38"/>
      <c r="AB713" s="38"/>
      <c r="AC713" s="38"/>
      <c r="AD713" s="38"/>
      <c r="AE713" s="38"/>
      <c r="AF713" s="38"/>
      <c r="AG713" s="38"/>
      <c r="AH713" s="38"/>
      <c r="AI713" s="38"/>
      <c r="AJ713" s="38"/>
      <c r="AK713" s="38"/>
      <c r="AL713" s="39"/>
    </row>
    <row r="714" spans="6:38">
      <c r="F714" s="27"/>
      <c r="G714" s="12"/>
      <c r="H714" s="12"/>
      <c r="I714" s="12"/>
      <c r="J714" s="12"/>
      <c r="K714" s="12"/>
      <c r="L714" s="13">
        <f>IF(K714=Lijstjes!$G$4,0,IF(AND($C$12=Lijstjes!$B$2,LEN(F714)&gt;0),14500,IF(SUM(M714:Q714)&gt;0,MIN(14500,SUM(M714:Q714,S714:AL714)/2),0)))</f>
        <v>0</v>
      </c>
      <c r="M714" s="33"/>
      <c r="N714" s="33"/>
      <c r="O714" s="33"/>
      <c r="P714" s="33"/>
      <c r="Q714" s="33"/>
      <c r="R714" s="18"/>
      <c r="S714" s="38"/>
      <c r="T714" s="38"/>
      <c r="U714" s="38"/>
      <c r="V714" s="38"/>
      <c r="W714" s="38"/>
      <c r="X714" s="38"/>
      <c r="Y714" s="38"/>
      <c r="Z714" s="38"/>
      <c r="AA714" s="38"/>
      <c r="AB714" s="38"/>
      <c r="AC714" s="38"/>
      <c r="AD714" s="38"/>
      <c r="AE714" s="38"/>
      <c r="AF714" s="38"/>
      <c r="AG714" s="38"/>
      <c r="AH714" s="38"/>
      <c r="AI714" s="38"/>
      <c r="AJ714" s="38"/>
      <c r="AK714" s="38"/>
      <c r="AL714" s="39"/>
    </row>
    <row r="715" spans="6:38">
      <c r="F715" s="27"/>
      <c r="G715" s="12"/>
      <c r="H715" s="12"/>
      <c r="I715" s="12"/>
      <c r="J715" s="12"/>
      <c r="K715" s="12"/>
      <c r="L715" s="13">
        <f>IF(K715=Lijstjes!$G$4,0,IF(AND($C$12=Lijstjes!$B$2,LEN(F715)&gt;0),14500,IF(SUM(M715:Q715)&gt;0,MIN(14500,SUM(M715:Q715,S715:AL715)/2),0)))</f>
        <v>0</v>
      </c>
      <c r="M715" s="33"/>
      <c r="N715" s="33"/>
      <c r="O715" s="33"/>
      <c r="P715" s="33"/>
      <c r="Q715" s="33"/>
      <c r="R715" s="18"/>
      <c r="S715" s="38"/>
      <c r="T715" s="38"/>
      <c r="U715" s="38"/>
      <c r="V715" s="38"/>
      <c r="W715" s="38"/>
      <c r="X715" s="38"/>
      <c r="Y715" s="38"/>
      <c r="Z715" s="38"/>
      <c r="AA715" s="38"/>
      <c r="AB715" s="38"/>
      <c r="AC715" s="38"/>
      <c r="AD715" s="38"/>
      <c r="AE715" s="38"/>
      <c r="AF715" s="38"/>
      <c r="AG715" s="38"/>
      <c r="AH715" s="38"/>
      <c r="AI715" s="38"/>
      <c r="AJ715" s="38"/>
      <c r="AK715" s="38"/>
      <c r="AL715" s="39"/>
    </row>
    <row r="716" spans="6:38">
      <c r="F716" s="27"/>
      <c r="G716" s="12"/>
      <c r="H716" s="12"/>
      <c r="I716" s="12"/>
      <c r="J716" s="12"/>
      <c r="K716" s="12"/>
      <c r="L716" s="13">
        <f>IF(K716=Lijstjes!$G$4,0,IF(AND($C$12=Lijstjes!$B$2,LEN(F716)&gt;0),14500,IF(SUM(M716:Q716)&gt;0,MIN(14500,SUM(M716:Q716,S716:AL716)/2),0)))</f>
        <v>0</v>
      </c>
      <c r="M716" s="33"/>
      <c r="N716" s="33"/>
      <c r="O716" s="33"/>
      <c r="P716" s="33"/>
      <c r="Q716" s="33"/>
      <c r="R716" s="18"/>
      <c r="S716" s="38"/>
      <c r="T716" s="38"/>
      <c r="U716" s="38"/>
      <c r="V716" s="38"/>
      <c r="W716" s="38"/>
      <c r="X716" s="38"/>
      <c r="Y716" s="38"/>
      <c r="Z716" s="38"/>
      <c r="AA716" s="38"/>
      <c r="AB716" s="38"/>
      <c r="AC716" s="38"/>
      <c r="AD716" s="38"/>
      <c r="AE716" s="38"/>
      <c r="AF716" s="38"/>
      <c r="AG716" s="38"/>
      <c r="AH716" s="38"/>
      <c r="AI716" s="38"/>
      <c r="AJ716" s="38"/>
      <c r="AK716" s="38"/>
      <c r="AL716" s="39"/>
    </row>
    <row r="717" spans="6:38">
      <c r="F717" s="27"/>
      <c r="G717" s="12"/>
      <c r="H717" s="12"/>
      <c r="I717" s="12"/>
      <c r="J717" s="12"/>
      <c r="K717" s="12"/>
      <c r="L717" s="13">
        <f>IF(K717=Lijstjes!$G$4,0,IF(AND($C$12=Lijstjes!$B$2,LEN(F717)&gt;0),14500,IF(SUM(M717:Q717)&gt;0,MIN(14500,SUM(M717:Q717,S717:AL717)/2),0)))</f>
        <v>0</v>
      </c>
      <c r="M717" s="33"/>
      <c r="N717" s="33"/>
      <c r="O717" s="33"/>
      <c r="P717" s="33"/>
      <c r="Q717" s="33"/>
      <c r="R717" s="18"/>
      <c r="S717" s="38"/>
      <c r="T717" s="38"/>
      <c r="U717" s="38"/>
      <c r="V717" s="38"/>
      <c r="W717" s="38"/>
      <c r="X717" s="38"/>
      <c r="Y717" s="38"/>
      <c r="Z717" s="38"/>
      <c r="AA717" s="38"/>
      <c r="AB717" s="38"/>
      <c r="AC717" s="38"/>
      <c r="AD717" s="38"/>
      <c r="AE717" s="38"/>
      <c r="AF717" s="38"/>
      <c r="AG717" s="38"/>
      <c r="AH717" s="38"/>
      <c r="AI717" s="38"/>
      <c r="AJ717" s="38"/>
      <c r="AK717" s="38"/>
      <c r="AL717" s="39"/>
    </row>
    <row r="718" spans="6:38">
      <c r="F718" s="27"/>
      <c r="G718" s="12"/>
      <c r="H718" s="12"/>
      <c r="I718" s="12"/>
      <c r="J718" s="12"/>
      <c r="K718" s="12"/>
      <c r="L718" s="13">
        <f>IF(K718=Lijstjes!$G$4,0,IF(AND($C$12=Lijstjes!$B$2,LEN(F718)&gt;0),14500,IF(SUM(M718:Q718)&gt;0,MIN(14500,SUM(M718:Q718,S718:AL718)/2),0)))</f>
        <v>0</v>
      </c>
      <c r="M718" s="33"/>
      <c r="N718" s="33"/>
      <c r="O718" s="33"/>
      <c r="P718" s="33"/>
      <c r="Q718" s="33"/>
      <c r="R718" s="18"/>
      <c r="S718" s="38"/>
      <c r="T718" s="38"/>
      <c r="U718" s="38"/>
      <c r="V718" s="38"/>
      <c r="W718" s="38"/>
      <c r="X718" s="38"/>
      <c r="Y718" s="38"/>
      <c r="Z718" s="38"/>
      <c r="AA718" s="38"/>
      <c r="AB718" s="38"/>
      <c r="AC718" s="38"/>
      <c r="AD718" s="38"/>
      <c r="AE718" s="38"/>
      <c r="AF718" s="38"/>
      <c r="AG718" s="38"/>
      <c r="AH718" s="38"/>
      <c r="AI718" s="38"/>
      <c r="AJ718" s="38"/>
      <c r="AK718" s="38"/>
      <c r="AL718" s="39"/>
    </row>
    <row r="719" spans="6:38">
      <c r="F719" s="27"/>
      <c r="G719" s="12"/>
      <c r="H719" s="12"/>
      <c r="I719" s="12"/>
      <c r="J719" s="12"/>
      <c r="K719" s="12"/>
      <c r="L719" s="13">
        <f>IF(K719=Lijstjes!$G$4,0,IF(AND($C$12=Lijstjes!$B$2,LEN(F719)&gt;0),14500,IF(SUM(M719:Q719)&gt;0,MIN(14500,SUM(M719:Q719,S719:AL719)/2),0)))</f>
        <v>0</v>
      </c>
      <c r="M719" s="33"/>
      <c r="N719" s="33"/>
      <c r="O719" s="33"/>
      <c r="P719" s="33"/>
      <c r="Q719" s="33"/>
      <c r="R719" s="18"/>
      <c r="S719" s="38"/>
      <c r="T719" s="38"/>
      <c r="U719" s="38"/>
      <c r="V719" s="38"/>
      <c r="W719" s="38"/>
      <c r="X719" s="38"/>
      <c r="Y719" s="38"/>
      <c r="Z719" s="38"/>
      <c r="AA719" s="38"/>
      <c r="AB719" s="38"/>
      <c r="AC719" s="38"/>
      <c r="AD719" s="38"/>
      <c r="AE719" s="38"/>
      <c r="AF719" s="38"/>
      <c r="AG719" s="38"/>
      <c r="AH719" s="38"/>
      <c r="AI719" s="38"/>
      <c r="AJ719" s="38"/>
      <c r="AK719" s="38"/>
      <c r="AL719" s="39"/>
    </row>
    <row r="720" spans="6:38">
      <c r="F720" s="27"/>
      <c r="G720" s="12"/>
      <c r="H720" s="12"/>
      <c r="I720" s="12"/>
      <c r="J720" s="12"/>
      <c r="K720" s="12"/>
      <c r="L720" s="13">
        <f>IF(K720=Lijstjes!$G$4,0,IF(AND($C$12=Lijstjes!$B$2,LEN(F720)&gt;0),14500,IF(SUM(M720:Q720)&gt;0,MIN(14500,SUM(M720:Q720,S720:AL720)/2),0)))</f>
        <v>0</v>
      </c>
      <c r="M720" s="33"/>
      <c r="N720" s="33"/>
      <c r="O720" s="33"/>
      <c r="P720" s="33"/>
      <c r="Q720" s="33"/>
      <c r="R720" s="18"/>
      <c r="S720" s="38"/>
      <c r="T720" s="38"/>
      <c r="U720" s="38"/>
      <c r="V720" s="38"/>
      <c r="W720" s="38"/>
      <c r="X720" s="38"/>
      <c r="Y720" s="38"/>
      <c r="Z720" s="38"/>
      <c r="AA720" s="38"/>
      <c r="AB720" s="38"/>
      <c r="AC720" s="38"/>
      <c r="AD720" s="38"/>
      <c r="AE720" s="38"/>
      <c r="AF720" s="38"/>
      <c r="AG720" s="38"/>
      <c r="AH720" s="38"/>
      <c r="AI720" s="38"/>
      <c r="AJ720" s="38"/>
      <c r="AK720" s="38"/>
      <c r="AL720" s="39"/>
    </row>
    <row r="721" spans="6:38">
      <c r="F721" s="27"/>
      <c r="G721" s="12"/>
      <c r="H721" s="12"/>
      <c r="I721" s="12"/>
      <c r="J721" s="12"/>
      <c r="K721" s="12"/>
      <c r="L721" s="13">
        <f>IF(K721=Lijstjes!$G$4,0,IF(AND($C$12=Lijstjes!$B$2,LEN(F721)&gt;0),14500,IF(SUM(M721:Q721)&gt;0,MIN(14500,SUM(M721:Q721,S721:AL721)/2),0)))</f>
        <v>0</v>
      </c>
      <c r="M721" s="33"/>
      <c r="N721" s="33"/>
      <c r="O721" s="33"/>
      <c r="P721" s="33"/>
      <c r="Q721" s="33"/>
      <c r="R721" s="18"/>
      <c r="S721" s="38"/>
      <c r="T721" s="38"/>
      <c r="U721" s="38"/>
      <c r="V721" s="38"/>
      <c r="W721" s="38"/>
      <c r="X721" s="38"/>
      <c r="Y721" s="38"/>
      <c r="Z721" s="38"/>
      <c r="AA721" s="38"/>
      <c r="AB721" s="38"/>
      <c r="AC721" s="38"/>
      <c r="AD721" s="38"/>
      <c r="AE721" s="38"/>
      <c r="AF721" s="38"/>
      <c r="AG721" s="38"/>
      <c r="AH721" s="38"/>
      <c r="AI721" s="38"/>
      <c r="AJ721" s="38"/>
      <c r="AK721" s="38"/>
      <c r="AL721" s="39"/>
    </row>
    <row r="722" spans="6:38">
      <c r="F722" s="27"/>
      <c r="G722" s="12"/>
      <c r="H722" s="12"/>
      <c r="I722" s="12"/>
      <c r="J722" s="12"/>
      <c r="K722" s="12"/>
      <c r="L722" s="13">
        <f>IF(K722=Lijstjes!$G$4,0,IF(AND($C$12=Lijstjes!$B$2,LEN(F722)&gt;0),14500,IF(SUM(M722:Q722)&gt;0,MIN(14500,SUM(M722:Q722,S722:AL722)/2),0)))</f>
        <v>0</v>
      </c>
      <c r="M722" s="33"/>
      <c r="N722" s="33"/>
      <c r="O722" s="33"/>
      <c r="P722" s="33"/>
      <c r="Q722" s="33"/>
      <c r="R722" s="18"/>
      <c r="S722" s="38"/>
      <c r="T722" s="38"/>
      <c r="U722" s="38"/>
      <c r="V722" s="38"/>
      <c r="W722" s="38"/>
      <c r="X722" s="38"/>
      <c r="Y722" s="38"/>
      <c r="Z722" s="38"/>
      <c r="AA722" s="38"/>
      <c r="AB722" s="38"/>
      <c r="AC722" s="38"/>
      <c r="AD722" s="38"/>
      <c r="AE722" s="38"/>
      <c r="AF722" s="38"/>
      <c r="AG722" s="38"/>
      <c r="AH722" s="38"/>
      <c r="AI722" s="38"/>
      <c r="AJ722" s="38"/>
      <c r="AK722" s="38"/>
      <c r="AL722" s="39"/>
    </row>
    <row r="723" spans="6:38">
      <c r="F723" s="27"/>
      <c r="G723" s="12"/>
      <c r="H723" s="12"/>
      <c r="I723" s="12"/>
      <c r="J723" s="12"/>
      <c r="K723" s="12"/>
      <c r="L723" s="13">
        <f>IF(K723=Lijstjes!$G$4,0,IF(AND($C$12=Lijstjes!$B$2,LEN(F723)&gt;0),14500,IF(SUM(M723:Q723)&gt;0,MIN(14500,SUM(M723:Q723,S723:AL723)/2),0)))</f>
        <v>0</v>
      </c>
      <c r="M723" s="33"/>
      <c r="N723" s="33"/>
      <c r="O723" s="33"/>
      <c r="P723" s="33"/>
      <c r="Q723" s="33"/>
      <c r="R723" s="18"/>
      <c r="S723" s="38"/>
      <c r="T723" s="38"/>
      <c r="U723" s="38"/>
      <c r="V723" s="38"/>
      <c r="W723" s="38"/>
      <c r="X723" s="38"/>
      <c r="Y723" s="38"/>
      <c r="Z723" s="38"/>
      <c r="AA723" s="38"/>
      <c r="AB723" s="38"/>
      <c r="AC723" s="38"/>
      <c r="AD723" s="38"/>
      <c r="AE723" s="38"/>
      <c r="AF723" s="38"/>
      <c r="AG723" s="38"/>
      <c r="AH723" s="38"/>
      <c r="AI723" s="38"/>
      <c r="AJ723" s="38"/>
      <c r="AK723" s="38"/>
      <c r="AL723" s="39"/>
    </row>
    <row r="724" spans="6:38">
      <c r="F724" s="27"/>
      <c r="G724" s="12"/>
      <c r="H724" s="12"/>
      <c r="I724" s="12"/>
      <c r="J724" s="12"/>
      <c r="K724" s="12"/>
      <c r="L724" s="13">
        <f>IF(K724=Lijstjes!$G$4,0,IF(AND($C$12=Lijstjes!$B$2,LEN(F724)&gt;0),14500,IF(SUM(M724:Q724)&gt;0,MIN(14500,SUM(M724:Q724,S724:AL724)/2),0)))</f>
        <v>0</v>
      </c>
      <c r="M724" s="33"/>
      <c r="N724" s="33"/>
      <c r="O724" s="33"/>
      <c r="P724" s="33"/>
      <c r="Q724" s="33"/>
      <c r="R724" s="18"/>
      <c r="S724" s="38"/>
      <c r="T724" s="38"/>
      <c r="U724" s="38"/>
      <c r="V724" s="38"/>
      <c r="W724" s="38"/>
      <c r="X724" s="38"/>
      <c r="Y724" s="38"/>
      <c r="Z724" s="38"/>
      <c r="AA724" s="38"/>
      <c r="AB724" s="38"/>
      <c r="AC724" s="38"/>
      <c r="AD724" s="38"/>
      <c r="AE724" s="38"/>
      <c r="AF724" s="38"/>
      <c r="AG724" s="38"/>
      <c r="AH724" s="38"/>
      <c r="AI724" s="38"/>
      <c r="AJ724" s="38"/>
      <c r="AK724" s="38"/>
      <c r="AL724" s="39"/>
    </row>
    <row r="725" spans="6:38">
      <c r="F725" s="27"/>
      <c r="G725" s="12"/>
      <c r="H725" s="12"/>
      <c r="I725" s="12"/>
      <c r="J725" s="12"/>
      <c r="K725" s="12"/>
      <c r="L725" s="13">
        <f>IF(K725=Lijstjes!$G$4,0,IF(AND($C$12=Lijstjes!$B$2,LEN(F725)&gt;0),14500,IF(SUM(M725:Q725)&gt;0,MIN(14500,SUM(M725:Q725,S725:AL725)/2),0)))</f>
        <v>0</v>
      </c>
      <c r="M725" s="33"/>
      <c r="N725" s="33"/>
      <c r="O725" s="33"/>
      <c r="P725" s="33"/>
      <c r="Q725" s="33"/>
      <c r="R725" s="18"/>
      <c r="S725" s="38"/>
      <c r="T725" s="38"/>
      <c r="U725" s="38"/>
      <c r="V725" s="38"/>
      <c r="W725" s="38"/>
      <c r="X725" s="38"/>
      <c r="Y725" s="38"/>
      <c r="Z725" s="38"/>
      <c r="AA725" s="38"/>
      <c r="AB725" s="38"/>
      <c r="AC725" s="38"/>
      <c r="AD725" s="38"/>
      <c r="AE725" s="38"/>
      <c r="AF725" s="38"/>
      <c r="AG725" s="38"/>
      <c r="AH725" s="38"/>
      <c r="AI725" s="38"/>
      <c r="AJ725" s="38"/>
      <c r="AK725" s="38"/>
      <c r="AL725" s="39"/>
    </row>
    <row r="726" spans="6:38">
      <c r="F726" s="27"/>
      <c r="G726" s="12"/>
      <c r="H726" s="12"/>
      <c r="I726" s="12"/>
      <c r="J726" s="12"/>
      <c r="K726" s="12"/>
      <c r="L726" s="13">
        <f>IF(K726=Lijstjes!$G$4,0,IF(AND($C$12=Lijstjes!$B$2,LEN(F726)&gt;0),14500,IF(SUM(M726:Q726)&gt;0,MIN(14500,SUM(M726:Q726,S726:AL726)/2),0)))</f>
        <v>0</v>
      </c>
      <c r="M726" s="33"/>
      <c r="N726" s="33"/>
      <c r="O726" s="33"/>
      <c r="P726" s="33"/>
      <c r="Q726" s="33"/>
      <c r="R726" s="18"/>
      <c r="S726" s="38"/>
      <c r="T726" s="38"/>
      <c r="U726" s="38"/>
      <c r="V726" s="38"/>
      <c r="W726" s="38"/>
      <c r="X726" s="38"/>
      <c r="Y726" s="38"/>
      <c r="Z726" s="38"/>
      <c r="AA726" s="38"/>
      <c r="AB726" s="38"/>
      <c r="AC726" s="38"/>
      <c r="AD726" s="38"/>
      <c r="AE726" s="38"/>
      <c r="AF726" s="38"/>
      <c r="AG726" s="38"/>
      <c r="AH726" s="38"/>
      <c r="AI726" s="38"/>
      <c r="AJ726" s="38"/>
      <c r="AK726" s="38"/>
      <c r="AL726" s="39"/>
    </row>
    <row r="727" spans="6:38">
      <c r="F727" s="27"/>
      <c r="G727" s="12"/>
      <c r="H727" s="12"/>
      <c r="I727" s="12"/>
      <c r="J727" s="12"/>
      <c r="K727" s="12"/>
      <c r="L727" s="13">
        <f>IF(K727=Lijstjes!$G$4,0,IF(AND($C$12=Lijstjes!$B$2,LEN(F727)&gt;0),14500,IF(SUM(M727:Q727)&gt;0,MIN(14500,SUM(M727:Q727,S727:AL727)/2),0)))</f>
        <v>0</v>
      </c>
      <c r="M727" s="33"/>
      <c r="N727" s="33"/>
      <c r="O727" s="33"/>
      <c r="P727" s="33"/>
      <c r="Q727" s="33"/>
      <c r="R727" s="18"/>
      <c r="S727" s="38"/>
      <c r="T727" s="38"/>
      <c r="U727" s="38"/>
      <c r="V727" s="38"/>
      <c r="W727" s="38"/>
      <c r="X727" s="38"/>
      <c r="Y727" s="38"/>
      <c r="Z727" s="38"/>
      <c r="AA727" s="38"/>
      <c r="AB727" s="38"/>
      <c r="AC727" s="38"/>
      <c r="AD727" s="38"/>
      <c r="AE727" s="38"/>
      <c r="AF727" s="38"/>
      <c r="AG727" s="38"/>
      <c r="AH727" s="38"/>
      <c r="AI727" s="38"/>
      <c r="AJ727" s="38"/>
      <c r="AK727" s="38"/>
      <c r="AL727" s="39"/>
    </row>
    <row r="728" spans="6:38">
      <c r="F728" s="27"/>
      <c r="G728" s="12"/>
      <c r="H728" s="12"/>
      <c r="I728" s="12"/>
      <c r="J728" s="12"/>
      <c r="K728" s="12"/>
      <c r="L728" s="13">
        <f>IF(K728=Lijstjes!$G$4,0,IF(AND($C$12=Lijstjes!$B$2,LEN(F728)&gt;0),14500,IF(SUM(M728:Q728)&gt;0,MIN(14500,SUM(M728:Q728,S728:AL728)/2),0)))</f>
        <v>0</v>
      </c>
      <c r="M728" s="33"/>
      <c r="N728" s="33"/>
      <c r="O728" s="33"/>
      <c r="P728" s="33"/>
      <c r="Q728" s="33"/>
      <c r="R728" s="18"/>
      <c r="S728" s="38"/>
      <c r="T728" s="38"/>
      <c r="U728" s="38"/>
      <c r="V728" s="38"/>
      <c r="W728" s="38"/>
      <c r="X728" s="38"/>
      <c r="Y728" s="38"/>
      <c r="Z728" s="38"/>
      <c r="AA728" s="38"/>
      <c r="AB728" s="38"/>
      <c r="AC728" s="38"/>
      <c r="AD728" s="38"/>
      <c r="AE728" s="38"/>
      <c r="AF728" s="38"/>
      <c r="AG728" s="38"/>
      <c r="AH728" s="38"/>
      <c r="AI728" s="38"/>
      <c r="AJ728" s="38"/>
      <c r="AK728" s="38"/>
      <c r="AL728" s="39"/>
    </row>
    <row r="729" spans="6:38">
      <c r="F729" s="27"/>
      <c r="G729" s="12"/>
      <c r="H729" s="12"/>
      <c r="I729" s="12"/>
      <c r="J729" s="12"/>
      <c r="K729" s="12"/>
      <c r="L729" s="13">
        <f>IF(K729=Lijstjes!$G$4,0,IF(AND($C$12=Lijstjes!$B$2,LEN(F729)&gt;0),14500,IF(SUM(M729:Q729)&gt;0,MIN(14500,SUM(M729:Q729,S729:AL729)/2),0)))</f>
        <v>0</v>
      </c>
      <c r="M729" s="33"/>
      <c r="N729" s="33"/>
      <c r="O729" s="33"/>
      <c r="P729" s="33"/>
      <c r="Q729" s="33"/>
      <c r="R729" s="18"/>
      <c r="S729" s="38"/>
      <c r="T729" s="38"/>
      <c r="U729" s="38"/>
      <c r="V729" s="38"/>
      <c r="W729" s="38"/>
      <c r="X729" s="38"/>
      <c r="Y729" s="38"/>
      <c r="Z729" s="38"/>
      <c r="AA729" s="38"/>
      <c r="AB729" s="38"/>
      <c r="AC729" s="38"/>
      <c r="AD729" s="38"/>
      <c r="AE729" s="38"/>
      <c r="AF729" s="38"/>
      <c r="AG729" s="38"/>
      <c r="AH729" s="38"/>
      <c r="AI729" s="38"/>
      <c r="AJ729" s="38"/>
      <c r="AK729" s="38"/>
      <c r="AL729" s="39"/>
    </row>
    <row r="730" spans="6:38">
      <c r="F730" s="27"/>
      <c r="G730" s="12"/>
      <c r="H730" s="12"/>
      <c r="I730" s="12"/>
      <c r="J730" s="12"/>
      <c r="K730" s="12"/>
      <c r="L730" s="13">
        <f>IF(K730=Lijstjes!$G$4,0,IF(AND($C$12=Lijstjes!$B$2,LEN(F730)&gt;0),14500,IF(SUM(M730:Q730)&gt;0,MIN(14500,SUM(M730:Q730,S730:AL730)/2),0)))</f>
        <v>0</v>
      </c>
      <c r="M730" s="33"/>
      <c r="N730" s="33"/>
      <c r="O730" s="33"/>
      <c r="P730" s="33"/>
      <c r="Q730" s="33"/>
      <c r="R730" s="18"/>
      <c r="S730" s="38"/>
      <c r="T730" s="38"/>
      <c r="U730" s="38"/>
      <c r="V730" s="38"/>
      <c r="W730" s="38"/>
      <c r="X730" s="38"/>
      <c r="Y730" s="38"/>
      <c r="Z730" s="38"/>
      <c r="AA730" s="38"/>
      <c r="AB730" s="38"/>
      <c r="AC730" s="38"/>
      <c r="AD730" s="38"/>
      <c r="AE730" s="38"/>
      <c r="AF730" s="38"/>
      <c r="AG730" s="38"/>
      <c r="AH730" s="38"/>
      <c r="AI730" s="38"/>
      <c r="AJ730" s="38"/>
      <c r="AK730" s="38"/>
      <c r="AL730" s="39"/>
    </row>
    <row r="731" spans="6:38">
      <c r="F731" s="27"/>
      <c r="G731" s="12"/>
      <c r="H731" s="12"/>
      <c r="I731" s="12"/>
      <c r="J731" s="12"/>
      <c r="K731" s="12"/>
      <c r="L731" s="13">
        <f>IF(K731=Lijstjes!$G$4,0,IF(AND($C$12=Lijstjes!$B$2,LEN(F731)&gt;0),14500,IF(SUM(M731:Q731)&gt;0,MIN(14500,SUM(M731:Q731,S731:AL731)/2),0)))</f>
        <v>0</v>
      </c>
      <c r="M731" s="33"/>
      <c r="N731" s="33"/>
      <c r="O731" s="33"/>
      <c r="P731" s="33"/>
      <c r="Q731" s="33"/>
      <c r="R731" s="18"/>
      <c r="S731" s="38"/>
      <c r="T731" s="38"/>
      <c r="U731" s="38"/>
      <c r="V731" s="38"/>
      <c r="W731" s="38"/>
      <c r="X731" s="38"/>
      <c r="Y731" s="38"/>
      <c r="Z731" s="38"/>
      <c r="AA731" s="38"/>
      <c r="AB731" s="38"/>
      <c r="AC731" s="38"/>
      <c r="AD731" s="38"/>
      <c r="AE731" s="38"/>
      <c r="AF731" s="38"/>
      <c r="AG731" s="38"/>
      <c r="AH731" s="38"/>
      <c r="AI731" s="38"/>
      <c r="AJ731" s="38"/>
      <c r="AK731" s="38"/>
      <c r="AL731" s="39"/>
    </row>
    <row r="732" spans="6:38">
      <c r="F732" s="27"/>
      <c r="G732" s="12"/>
      <c r="H732" s="12"/>
      <c r="I732" s="12"/>
      <c r="J732" s="12"/>
      <c r="K732" s="12"/>
      <c r="L732" s="13">
        <f>IF(K732=Lijstjes!$G$4,0,IF(AND($C$12=Lijstjes!$B$2,LEN(F732)&gt;0),14500,IF(SUM(M732:Q732)&gt;0,MIN(14500,SUM(M732:Q732,S732:AL732)/2),0)))</f>
        <v>0</v>
      </c>
      <c r="M732" s="33"/>
      <c r="N732" s="33"/>
      <c r="O732" s="33"/>
      <c r="P732" s="33"/>
      <c r="Q732" s="33"/>
      <c r="R732" s="18"/>
      <c r="S732" s="38"/>
      <c r="T732" s="38"/>
      <c r="U732" s="38"/>
      <c r="V732" s="38"/>
      <c r="W732" s="38"/>
      <c r="X732" s="38"/>
      <c r="Y732" s="38"/>
      <c r="Z732" s="38"/>
      <c r="AA732" s="38"/>
      <c r="AB732" s="38"/>
      <c r="AC732" s="38"/>
      <c r="AD732" s="38"/>
      <c r="AE732" s="38"/>
      <c r="AF732" s="38"/>
      <c r="AG732" s="38"/>
      <c r="AH732" s="38"/>
      <c r="AI732" s="38"/>
      <c r="AJ732" s="38"/>
      <c r="AK732" s="38"/>
      <c r="AL732" s="39"/>
    </row>
    <row r="733" spans="6:38">
      <c r="F733" s="27"/>
      <c r="G733" s="12"/>
      <c r="H733" s="12"/>
      <c r="I733" s="12"/>
      <c r="J733" s="12"/>
      <c r="K733" s="12"/>
      <c r="L733" s="13">
        <f>IF(K733=Lijstjes!$G$4,0,IF(AND($C$12=Lijstjes!$B$2,LEN(F733)&gt;0),14500,IF(SUM(M733:Q733)&gt;0,MIN(14500,SUM(M733:Q733,S733:AL733)/2),0)))</f>
        <v>0</v>
      </c>
      <c r="M733" s="33"/>
      <c r="N733" s="33"/>
      <c r="O733" s="33"/>
      <c r="P733" s="33"/>
      <c r="Q733" s="33"/>
      <c r="R733" s="18"/>
      <c r="S733" s="38"/>
      <c r="T733" s="38"/>
      <c r="U733" s="38"/>
      <c r="V733" s="38"/>
      <c r="W733" s="38"/>
      <c r="X733" s="38"/>
      <c r="Y733" s="38"/>
      <c r="Z733" s="38"/>
      <c r="AA733" s="38"/>
      <c r="AB733" s="38"/>
      <c r="AC733" s="38"/>
      <c r="AD733" s="38"/>
      <c r="AE733" s="38"/>
      <c r="AF733" s="38"/>
      <c r="AG733" s="38"/>
      <c r="AH733" s="38"/>
      <c r="AI733" s="38"/>
      <c r="AJ733" s="38"/>
      <c r="AK733" s="38"/>
      <c r="AL733" s="39"/>
    </row>
    <row r="734" spans="6:38">
      <c r="F734" s="27"/>
      <c r="G734" s="12"/>
      <c r="H734" s="12"/>
      <c r="I734" s="12"/>
      <c r="J734" s="12"/>
      <c r="K734" s="12"/>
      <c r="L734" s="13">
        <f>IF(K734=Lijstjes!$G$4,0,IF(AND($C$12=Lijstjes!$B$2,LEN(F734)&gt;0),14500,IF(SUM(M734:Q734)&gt;0,MIN(14500,SUM(M734:Q734,S734:AL734)/2),0)))</f>
        <v>0</v>
      </c>
      <c r="M734" s="33"/>
      <c r="N734" s="33"/>
      <c r="O734" s="33"/>
      <c r="P734" s="33"/>
      <c r="Q734" s="33"/>
      <c r="R734" s="18"/>
      <c r="S734" s="38"/>
      <c r="T734" s="38"/>
      <c r="U734" s="38"/>
      <c r="V734" s="38"/>
      <c r="W734" s="38"/>
      <c r="X734" s="38"/>
      <c r="Y734" s="38"/>
      <c r="Z734" s="38"/>
      <c r="AA734" s="38"/>
      <c r="AB734" s="38"/>
      <c r="AC734" s="38"/>
      <c r="AD734" s="38"/>
      <c r="AE734" s="38"/>
      <c r="AF734" s="38"/>
      <c r="AG734" s="38"/>
      <c r="AH734" s="38"/>
      <c r="AI734" s="38"/>
      <c r="AJ734" s="38"/>
      <c r="AK734" s="38"/>
      <c r="AL734" s="39"/>
    </row>
    <row r="735" spans="6:38">
      <c r="F735" s="27"/>
      <c r="G735" s="12"/>
      <c r="H735" s="12"/>
      <c r="I735" s="12"/>
      <c r="J735" s="12"/>
      <c r="K735" s="12"/>
      <c r="L735" s="13">
        <f>IF(K735=Lijstjes!$G$4,0,IF(AND($C$12=Lijstjes!$B$2,LEN(F735)&gt;0),14500,IF(SUM(M735:Q735)&gt;0,MIN(14500,SUM(M735:Q735,S735:AL735)/2),0)))</f>
        <v>0</v>
      </c>
      <c r="M735" s="33"/>
      <c r="N735" s="33"/>
      <c r="O735" s="33"/>
      <c r="P735" s="33"/>
      <c r="Q735" s="33"/>
      <c r="R735" s="18"/>
      <c r="S735" s="38"/>
      <c r="T735" s="38"/>
      <c r="U735" s="38"/>
      <c r="V735" s="38"/>
      <c r="W735" s="38"/>
      <c r="X735" s="38"/>
      <c r="Y735" s="38"/>
      <c r="Z735" s="38"/>
      <c r="AA735" s="38"/>
      <c r="AB735" s="38"/>
      <c r="AC735" s="38"/>
      <c r="AD735" s="38"/>
      <c r="AE735" s="38"/>
      <c r="AF735" s="38"/>
      <c r="AG735" s="38"/>
      <c r="AH735" s="38"/>
      <c r="AI735" s="38"/>
      <c r="AJ735" s="38"/>
      <c r="AK735" s="38"/>
      <c r="AL735" s="39"/>
    </row>
    <row r="736" spans="6:38">
      <c r="F736" s="27"/>
      <c r="G736" s="12"/>
      <c r="H736" s="12"/>
      <c r="I736" s="12"/>
      <c r="J736" s="12"/>
      <c r="K736" s="12"/>
      <c r="L736" s="13">
        <f>IF(K736=Lijstjes!$G$4,0,IF(AND($C$12=Lijstjes!$B$2,LEN(F736)&gt;0),14500,IF(SUM(M736:Q736)&gt;0,MIN(14500,SUM(M736:Q736,S736:AL736)/2),0)))</f>
        <v>0</v>
      </c>
      <c r="M736" s="33"/>
      <c r="N736" s="33"/>
      <c r="O736" s="33"/>
      <c r="P736" s="33"/>
      <c r="Q736" s="33"/>
      <c r="R736" s="18"/>
      <c r="S736" s="38"/>
      <c r="T736" s="38"/>
      <c r="U736" s="38"/>
      <c r="V736" s="38"/>
      <c r="W736" s="38"/>
      <c r="X736" s="38"/>
      <c r="Y736" s="38"/>
      <c r="Z736" s="38"/>
      <c r="AA736" s="38"/>
      <c r="AB736" s="38"/>
      <c r="AC736" s="38"/>
      <c r="AD736" s="38"/>
      <c r="AE736" s="38"/>
      <c r="AF736" s="38"/>
      <c r="AG736" s="38"/>
      <c r="AH736" s="38"/>
      <c r="AI736" s="38"/>
      <c r="AJ736" s="38"/>
      <c r="AK736" s="38"/>
      <c r="AL736" s="39"/>
    </row>
    <row r="737" spans="6:38">
      <c r="F737" s="27"/>
      <c r="G737" s="12"/>
      <c r="H737" s="12"/>
      <c r="I737" s="12"/>
      <c r="J737" s="12"/>
      <c r="K737" s="12"/>
      <c r="L737" s="13">
        <f>IF(K737=Lijstjes!$G$4,0,IF(AND($C$12=Lijstjes!$B$2,LEN(F737)&gt;0),14500,IF(SUM(M737:Q737)&gt;0,MIN(14500,SUM(M737:Q737,S737:AL737)/2),0)))</f>
        <v>0</v>
      </c>
      <c r="M737" s="33"/>
      <c r="N737" s="33"/>
      <c r="O737" s="33"/>
      <c r="P737" s="33"/>
      <c r="Q737" s="33"/>
      <c r="R737" s="18"/>
      <c r="S737" s="38"/>
      <c r="T737" s="38"/>
      <c r="U737" s="38"/>
      <c r="V737" s="38"/>
      <c r="W737" s="38"/>
      <c r="X737" s="38"/>
      <c r="Y737" s="38"/>
      <c r="Z737" s="38"/>
      <c r="AA737" s="38"/>
      <c r="AB737" s="38"/>
      <c r="AC737" s="38"/>
      <c r="AD737" s="38"/>
      <c r="AE737" s="38"/>
      <c r="AF737" s="38"/>
      <c r="AG737" s="38"/>
      <c r="AH737" s="38"/>
      <c r="AI737" s="38"/>
      <c r="AJ737" s="38"/>
      <c r="AK737" s="38"/>
      <c r="AL737" s="39"/>
    </row>
    <row r="738" spans="6:38">
      <c r="F738" s="27"/>
      <c r="G738" s="12"/>
      <c r="H738" s="12"/>
      <c r="I738" s="12"/>
      <c r="J738" s="12"/>
      <c r="K738" s="12"/>
      <c r="L738" s="13">
        <f>IF(K738=Lijstjes!$G$4,0,IF(AND($C$12=Lijstjes!$B$2,LEN(F738)&gt;0),14500,IF(SUM(M738:Q738)&gt;0,MIN(14500,SUM(M738:Q738,S738:AL738)/2),0)))</f>
        <v>0</v>
      </c>
      <c r="M738" s="33"/>
      <c r="N738" s="33"/>
      <c r="O738" s="33"/>
      <c r="P738" s="33"/>
      <c r="Q738" s="33"/>
      <c r="R738" s="18"/>
      <c r="S738" s="38"/>
      <c r="T738" s="38"/>
      <c r="U738" s="38"/>
      <c r="V738" s="38"/>
      <c r="W738" s="38"/>
      <c r="X738" s="38"/>
      <c r="Y738" s="38"/>
      <c r="Z738" s="38"/>
      <c r="AA738" s="38"/>
      <c r="AB738" s="38"/>
      <c r="AC738" s="38"/>
      <c r="AD738" s="38"/>
      <c r="AE738" s="38"/>
      <c r="AF738" s="38"/>
      <c r="AG738" s="38"/>
      <c r="AH738" s="38"/>
      <c r="AI738" s="38"/>
      <c r="AJ738" s="38"/>
      <c r="AK738" s="38"/>
      <c r="AL738" s="39"/>
    </row>
    <row r="739" spans="6:38">
      <c r="F739" s="27"/>
      <c r="G739" s="12"/>
      <c r="H739" s="12"/>
      <c r="I739" s="12"/>
      <c r="J739" s="12"/>
      <c r="K739" s="12"/>
      <c r="L739" s="13">
        <f>IF(K739=Lijstjes!$G$4,0,IF(AND($C$12=Lijstjes!$B$2,LEN(F739)&gt;0),14500,IF(SUM(M739:Q739)&gt;0,MIN(14500,SUM(M739:Q739,S739:AL739)/2),0)))</f>
        <v>0</v>
      </c>
      <c r="M739" s="33"/>
      <c r="N739" s="33"/>
      <c r="O739" s="33"/>
      <c r="P739" s="33"/>
      <c r="Q739" s="33"/>
      <c r="R739" s="18"/>
      <c r="S739" s="38"/>
      <c r="T739" s="38"/>
      <c r="U739" s="38"/>
      <c r="V739" s="38"/>
      <c r="W739" s="38"/>
      <c r="X739" s="38"/>
      <c r="Y739" s="38"/>
      <c r="Z739" s="38"/>
      <c r="AA739" s="38"/>
      <c r="AB739" s="38"/>
      <c r="AC739" s="38"/>
      <c r="AD739" s="38"/>
      <c r="AE739" s="38"/>
      <c r="AF739" s="38"/>
      <c r="AG739" s="38"/>
      <c r="AH739" s="38"/>
      <c r="AI739" s="38"/>
      <c r="AJ739" s="38"/>
      <c r="AK739" s="38"/>
      <c r="AL739" s="39"/>
    </row>
    <row r="740" spans="6:38">
      <c r="F740" s="27"/>
      <c r="G740" s="12"/>
      <c r="H740" s="12"/>
      <c r="I740" s="12"/>
      <c r="J740" s="12"/>
      <c r="K740" s="12"/>
      <c r="L740" s="13">
        <f>IF(K740=Lijstjes!$G$4,0,IF(AND($C$12=Lijstjes!$B$2,LEN(F740)&gt;0),14500,IF(SUM(M740:Q740)&gt;0,MIN(14500,SUM(M740:Q740,S740:AL740)/2),0)))</f>
        <v>0</v>
      </c>
      <c r="M740" s="33"/>
      <c r="N740" s="33"/>
      <c r="O740" s="33"/>
      <c r="P740" s="33"/>
      <c r="Q740" s="33"/>
      <c r="R740" s="18"/>
      <c r="S740" s="38"/>
      <c r="T740" s="38"/>
      <c r="U740" s="38"/>
      <c r="V740" s="38"/>
      <c r="W740" s="38"/>
      <c r="X740" s="38"/>
      <c r="Y740" s="38"/>
      <c r="Z740" s="38"/>
      <c r="AA740" s="38"/>
      <c r="AB740" s="38"/>
      <c r="AC740" s="38"/>
      <c r="AD740" s="38"/>
      <c r="AE740" s="38"/>
      <c r="AF740" s="38"/>
      <c r="AG740" s="38"/>
      <c r="AH740" s="38"/>
      <c r="AI740" s="38"/>
      <c r="AJ740" s="38"/>
      <c r="AK740" s="38"/>
      <c r="AL740" s="39"/>
    </row>
    <row r="741" spans="6:38">
      <c r="F741" s="27"/>
      <c r="G741" s="12"/>
      <c r="H741" s="12"/>
      <c r="I741" s="12"/>
      <c r="J741" s="12"/>
      <c r="K741" s="12"/>
      <c r="L741" s="13">
        <f>IF(K741=Lijstjes!$G$4,0,IF(AND($C$12=Lijstjes!$B$2,LEN(F741)&gt;0),14500,IF(SUM(M741:Q741)&gt;0,MIN(14500,SUM(M741:Q741,S741:AL741)/2),0)))</f>
        <v>0</v>
      </c>
      <c r="M741" s="33"/>
      <c r="N741" s="33"/>
      <c r="O741" s="33"/>
      <c r="P741" s="33"/>
      <c r="Q741" s="33"/>
      <c r="R741" s="18"/>
      <c r="S741" s="38"/>
      <c r="T741" s="38"/>
      <c r="U741" s="38"/>
      <c r="V741" s="38"/>
      <c r="W741" s="38"/>
      <c r="X741" s="38"/>
      <c r="Y741" s="38"/>
      <c r="Z741" s="38"/>
      <c r="AA741" s="38"/>
      <c r="AB741" s="38"/>
      <c r="AC741" s="38"/>
      <c r="AD741" s="38"/>
      <c r="AE741" s="38"/>
      <c r="AF741" s="38"/>
      <c r="AG741" s="38"/>
      <c r="AH741" s="38"/>
      <c r="AI741" s="38"/>
      <c r="AJ741" s="38"/>
      <c r="AK741" s="38"/>
      <c r="AL741" s="39"/>
    </row>
    <row r="742" spans="6:38">
      <c r="F742" s="27"/>
      <c r="G742" s="12"/>
      <c r="H742" s="12"/>
      <c r="I742" s="12"/>
      <c r="J742" s="12"/>
      <c r="K742" s="12"/>
      <c r="L742" s="13">
        <f>IF(K742=Lijstjes!$G$4,0,IF(AND($C$12=Lijstjes!$B$2,LEN(F742)&gt;0),14500,IF(SUM(M742:Q742)&gt;0,MIN(14500,SUM(M742:Q742,S742:AL742)/2),0)))</f>
        <v>0</v>
      </c>
      <c r="M742" s="33"/>
      <c r="N742" s="33"/>
      <c r="O742" s="33"/>
      <c r="P742" s="33"/>
      <c r="Q742" s="33"/>
      <c r="R742" s="18"/>
      <c r="S742" s="38"/>
      <c r="T742" s="38"/>
      <c r="U742" s="38"/>
      <c r="V742" s="38"/>
      <c r="W742" s="38"/>
      <c r="X742" s="38"/>
      <c r="Y742" s="38"/>
      <c r="Z742" s="38"/>
      <c r="AA742" s="38"/>
      <c r="AB742" s="38"/>
      <c r="AC742" s="38"/>
      <c r="AD742" s="38"/>
      <c r="AE742" s="38"/>
      <c r="AF742" s="38"/>
      <c r="AG742" s="38"/>
      <c r="AH742" s="38"/>
      <c r="AI742" s="38"/>
      <c r="AJ742" s="38"/>
      <c r="AK742" s="38"/>
      <c r="AL742" s="39"/>
    </row>
    <row r="743" spans="6:38">
      <c r="F743" s="27"/>
      <c r="G743" s="12"/>
      <c r="H743" s="12"/>
      <c r="I743" s="12"/>
      <c r="J743" s="12"/>
      <c r="K743" s="12"/>
      <c r="L743" s="13">
        <f>IF(K743=Lijstjes!$G$4,0,IF(AND($C$12=Lijstjes!$B$2,LEN(F743)&gt;0),14500,IF(SUM(M743:Q743)&gt;0,MIN(14500,SUM(M743:Q743,S743:AL743)/2),0)))</f>
        <v>0</v>
      </c>
      <c r="M743" s="33"/>
      <c r="N743" s="33"/>
      <c r="O743" s="33"/>
      <c r="P743" s="33"/>
      <c r="Q743" s="33"/>
      <c r="R743" s="18"/>
      <c r="S743" s="38"/>
      <c r="T743" s="38"/>
      <c r="U743" s="38"/>
      <c r="V743" s="38"/>
      <c r="W743" s="38"/>
      <c r="X743" s="38"/>
      <c r="Y743" s="38"/>
      <c r="Z743" s="38"/>
      <c r="AA743" s="38"/>
      <c r="AB743" s="38"/>
      <c r="AC743" s="38"/>
      <c r="AD743" s="38"/>
      <c r="AE743" s="38"/>
      <c r="AF743" s="38"/>
      <c r="AG743" s="38"/>
      <c r="AH743" s="38"/>
      <c r="AI743" s="38"/>
      <c r="AJ743" s="38"/>
      <c r="AK743" s="38"/>
      <c r="AL743" s="39"/>
    </row>
    <row r="744" spans="6:38">
      <c r="F744" s="27"/>
      <c r="G744" s="12"/>
      <c r="H744" s="12"/>
      <c r="I744" s="12"/>
      <c r="J744" s="12"/>
      <c r="K744" s="12"/>
      <c r="L744" s="13">
        <f>IF(K744=Lijstjes!$G$4,0,IF(AND($C$12=Lijstjes!$B$2,LEN(F744)&gt;0),14500,IF(SUM(M744:Q744)&gt;0,MIN(14500,SUM(M744:Q744,S744:AL744)/2),0)))</f>
        <v>0</v>
      </c>
      <c r="M744" s="33"/>
      <c r="N744" s="33"/>
      <c r="O744" s="33"/>
      <c r="P744" s="33"/>
      <c r="Q744" s="33"/>
      <c r="R744" s="18"/>
      <c r="S744" s="38"/>
      <c r="T744" s="38"/>
      <c r="U744" s="38"/>
      <c r="V744" s="38"/>
      <c r="W744" s="38"/>
      <c r="X744" s="38"/>
      <c r="Y744" s="38"/>
      <c r="Z744" s="38"/>
      <c r="AA744" s="38"/>
      <c r="AB744" s="38"/>
      <c r="AC744" s="38"/>
      <c r="AD744" s="38"/>
      <c r="AE744" s="38"/>
      <c r="AF744" s="38"/>
      <c r="AG744" s="38"/>
      <c r="AH744" s="38"/>
      <c r="AI744" s="38"/>
      <c r="AJ744" s="38"/>
      <c r="AK744" s="38"/>
      <c r="AL744" s="39"/>
    </row>
    <row r="745" spans="6:38">
      <c r="F745" s="27"/>
      <c r="G745" s="12"/>
      <c r="H745" s="12"/>
      <c r="I745" s="12"/>
      <c r="J745" s="12"/>
      <c r="K745" s="12"/>
      <c r="L745" s="13">
        <f>IF(K745=Lijstjes!$G$4,0,IF(AND($C$12=Lijstjes!$B$2,LEN(F745)&gt;0),14500,IF(SUM(M745:Q745)&gt;0,MIN(14500,SUM(M745:Q745,S745:AL745)/2),0)))</f>
        <v>0</v>
      </c>
      <c r="M745" s="33"/>
      <c r="N745" s="33"/>
      <c r="O745" s="33"/>
      <c r="P745" s="33"/>
      <c r="Q745" s="33"/>
      <c r="R745" s="18"/>
      <c r="S745" s="38"/>
      <c r="T745" s="38"/>
      <c r="U745" s="38"/>
      <c r="V745" s="38"/>
      <c r="W745" s="38"/>
      <c r="X745" s="38"/>
      <c r="Y745" s="38"/>
      <c r="Z745" s="38"/>
      <c r="AA745" s="38"/>
      <c r="AB745" s="38"/>
      <c r="AC745" s="38"/>
      <c r="AD745" s="38"/>
      <c r="AE745" s="38"/>
      <c r="AF745" s="38"/>
      <c r="AG745" s="38"/>
      <c r="AH745" s="38"/>
      <c r="AI745" s="38"/>
      <c r="AJ745" s="38"/>
      <c r="AK745" s="38"/>
      <c r="AL745" s="39"/>
    </row>
    <row r="746" spans="6:38">
      <c r="F746" s="27"/>
      <c r="G746" s="12"/>
      <c r="H746" s="12"/>
      <c r="I746" s="12"/>
      <c r="J746" s="12"/>
      <c r="K746" s="12"/>
      <c r="L746" s="13">
        <f>IF(K746=Lijstjes!$G$4,0,IF(AND($C$12=Lijstjes!$B$2,LEN(F746)&gt;0),14500,IF(SUM(M746:Q746)&gt;0,MIN(14500,SUM(M746:Q746,S746:AL746)/2),0)))</f>
        <v>0</v>
      </c>
      <c r="M746" s="33"/>
      <c r="N746" s="33"/>
      <c r="O746" s="33"/>
      <c r="P746" s="33"/>
      <c r="Q746" s="33"/>
      <c r="R746" s="18"/>
      <c r="S746" s="38"/>
      <c r="T746" s="38"/>
      <c r="U746" s="38"/>
      <c r="V746" s="38"/>
      <c r="W746" s="38"/>
      <c r="X746" s="38"/>
      <c r="Y746" s="38"/>
      <c r="Z746" s="38"/>
      <c r="AA746" s="38"/>
      <c r="AB746" s="38"/>
      <c r="AC746" s="38"/>
      <c r="AD746" s="38"/>
      <c r="AE746" s="38"/>
      <c r="AF746" s="38"/>
      <c r="AG746" s="38"/>
      <c r="AH746" s="38"/>
      <c r="AI746" s="38"/>
      <c r="AJ746" s="38"/>
      <c r="AK746" s="38"/>
      <c r="AL746" s="39"/>
    </row>
    <row r="747" spans="6:38">
      <c r="F747" s="27"/>
      <c r="G747" s="12"/>
      <c r="H747" s="12"/>
      <c r="I747" s="12"/>
      <c r="J747" s="12"/>
      <c r="K747" s="12"/>
      <c r="L747" s="13">
        <f>IF(K747=Lijstjes!$G$4,0,IF(AND($C$12=Lijstjes!$B$2,LEN(F747)&gt;0),14500,IF(SUM(M747:Q747)&gt;0,MIN(14500,SUM(M747:Q747,S747:AL747)/2),0)))</f>
        <v>0</v>
      </c>
      <c r="M747" s="33"/>
      <c r="N747" s="33"/>
      <c r="O747" s="33"/>
      <c r="P747" s="33"/>
      <c r="Q747" s="33"/>
      <c r="R747" s="18"/>
      <c r="S747" s="38"/>
      <c r="T747" s="38"/>
      <c r="U747" s="38"/>
      <c r="V747" s="38"/>
      <c r="W747" s="38"/>
      <c r="X747" s="38"/>
      <c r="Y747" s="38"/>
      <c r="Z747" s="38"/>
      <c r="AA747" s="38"/>
      <c r="AB747" s="38"/>
      <c r="AC747" s="38"/>
      <c r="AD747" s="38"/>
      <c r="AE747" s="38"/>
      <c r="AF747" s="38"/>
      <c r="AG747" s="38"/>
      <c r="AH747" s="38"/>
      <c r="AI747" s="38"/>
      <c r="AJ747" s="38"/>
      <c r="AK747" s="38"/>
      <c r="AL747" s="39"/>
    </row>
    <row r="748" spans="6:38">
      <c r="F748" s="27"/>
      <c r="G748" s="12"/>
      <c r="H748" s="12"/>
      <c r="I748" s="12"/>
      <c r="J748" s="12"/>
      <c r="K748" s="12"/>
      <c r="L748" s="13">
        <f>IF(K748=Lijstjes!$G$4,0,IF(AND($C$12=Lijstjes!$B$2,LEN(F748)&gt;0),14500,IF(SUM(M748:Q748)&gt;0,MIN(14500,SUM(M748:Q748,S748:AL748)/2),0)))</f>
        <v>0</v>
      </c>
      <c r="M748" s="33"/>
      <c r="N748" s="33"/>
      <c r="O748" s="33"/>
      <c r="P748" s="33"/>
      <c r="Q748" s="33"/>
      <c r="R748" s="18"/>
      <c r="S748" s="38"/>
      <c r="T748" s="38"/>
      <c r="U748" s="38"/>
      <c r="V748" s="38"/>
      <c r="W748" s="38"/>
      <c r="X748" s="38"/>
      <c r="Y748" s="38"/>
      <c r="Z748" s="38"/>
      <c r="AA748" s="38"/>
      <c r="AB748" s="38"/>
      <c r="AC748" s="38"/>
      <c r="AD748" s="38"/>
      <c r="AE748" s="38"/>
      <c r="AF748" s="38"/>
      <c r="AG748" s="38"/>
      <c r="AH748" s="38"/>
      <c r="AI748" s="38"/>
      <c r="AJ748" s="38"/>
      <c r="AK748" s="38"/>
      <c r="AL748" s="39"/>
    </row>
    <row r="749" spans="6:38">
      <c r="F749" s="27"/>
      <c r="G749" s="12"/>
      <c r="H749" s="12"/>
      <c r="I749" s="12"/>
      <c r="J749" s="12"/>
      <c r="K749" s="12"/>
      <c r="L749" s="13">
        <f>IF(K749=Lijstjes!$G$4,0,IF(AND($C$12=Lijstjes!$B$2,LEN(F749)&gt;0),14500,IF(SUM(M749:Q749)&gt;0,MIN(14500,SUM(M749:Q749,S749:AL749)/2),0)))</f>
        <v>0</v>
      </c>
      <c r="M749" s="33"/>
      <c r="N749" s="33"/>
      <c r="O749" s="33"/>
      <c r="P749" s="33"/>
      <c r="Q749" s="33"/>
      <c r="R749" s="18"/>
      <c r="S749" s="38"/>
      <c r="T749" s="38"/>
      <c r="U749" s="38"/>
      <c r="V749" s="38"/>
      <c r="W749" s="38"/>
      <c r="X749" s="38"/>
      <c r="Y749" s="38"/>
      <c r="Z749" s="38"/>
      <c r="AA749" s="38"/>
      <c r="AB749" s="38"/>
      <c r="AC749" s="38"/>
      <c r="AD749" s="38"/>
      <c r="AE749" s="38"/>
      <c r="AF749" s="38"/>
      <c r="AG749" s="38"/>
      <c r="AH749" s="38"/>
      <c r="AI749" s="38"/>
      <c r="AJ749" s="38"/>
      <c r="AK749" s="38"/>
      <c r="AL749" s="39"/>
    </row>
    <row r="750" spans="6:38">
      <c r="F750" s="27"/>
      <c r="G750" s="12"/>
      <c r="H750" s="12"/>
      <c r="I750" s="12"/>
      <c r="J750" s="12"/>
      <c r="K750" s="12"/>
      <c r="L750" s="13">
        <f>IF(K750=Lijstjes!$G$4,0,IF(AND($C$12=Lijstjes!$B$2,LEN(F750)&gt;0),14500,IF(SUM(M750:Q750)&gt;0,MIN(14500,SUM(M750:Q750,S750:AL750)/2),0)))</f>
        <v>0</v>
      </c>
      <c r="M750" s="33"/>
      <c r="N750" s="33"/>
      <c r="O750" s="33"/>
      <c r="P750" s="33"/>
      <c r="Q750" s="33"/>
      <c r="R750" s="18"/>
      <c r="S750" s="38"/>
      <c r="T750" s="38"/>
      <c r="U750" s="38"/>
      <c r="V750" s="38"/>
      <c r="W750" s="38"/>
      <c r="X750" s="38"/>
      <c r="Y750" s="38"/>
      <c r="Z750" s="38"/>
      <c r="AA750" s="38"/>
      <c r="AB750" s="38"/>
      <c r="AC750" s="38"/>
      <c r="AD750" s="38"/>
      <c r="AE750" s="38"/>
      <c r="AF750" s="38"/>
      <c r="AG750" s="38"/>
      <c r="AH750" s="38"/>
      <c r="AI750" s="38"/>
      <c r="AJ750" s="38"/>
      <c r="AK750" s="38"/>
      <c r="AL750" s="39"/>
    </row>
    <row r="751" spans="6:38">
      <c r="F751" s="27"/>
      <c r="G751" s="12"/>
      <c r="H751" s="12"/>
      <c r="I751" s="12"/>
      <c r="J751" s="12"/>
      <c r="K751" s="12"/>
      <c r="L751" s="13">
        <f>IF(K751=Lijstjes!$G$4,0,IF(AND($C$12=Lijstjes!$B$2,LEN(F751)&gt;0),14500,IF(SUM(M751:Q751)&gt;0,MIN(14500,SUM(M751:Q751,S751:AL751)/2),0)))</f>
        <v>0</v>
      </c>
      <c r="M751" s="33"/>
      <c r="N751" s="33"/>
      <c r="O751" s="33"/>
      <c r="P751" s="33"/>
      <c r="Q751" s="33"/>
      <c r="R751" s="18"/>
      <c r="S751" s="38"/>
      <c r="T751" s="38"/>
      <c r="U751" s="38"/>
      <c r="V751" s="38"/>
      <c r="W751" s="38"/>
      <c r="X751" s="38"/>
      <c r="Y751" s="38"/>
      <c r="Z751" s="38"/>
      <c r="AA751" s="38"/>
      <c r="AB751" s="38"/>
      <c r="AC751" s="38"/>
      <c r="AD751" s="38"/>
      <c r="AE751" s="38"/>
      <c r="AF751" s="38"/>
      <c r="AG751" s="38"/>
      <c r="AH751" s="38"/>
      <c r="AI751" s="38"/>
      <c r="AJ751" s="38"/>
      <c r="AK751" s="38"/>
      <c r="AL751" s="39"/>
    </row>
    <row r="752" spans="6:38">
      <c r="F752" s="27"/>
      <c r="G752" s="12"/>
      <c r="H752" s="12"/>
      <c r="I752" s="12"/>
      <c r="J752" s="12"/>
      <c r="K752" s="12"/>
      <c r="L752" s="13">
        <f>IF(K752=Lijstjes!$G$4,0,IF(AND($C$12=Lijstjes!$B$2,LEN(F752)&gt;0),14500,IF(SUM(M752:Q752)&gt;0,MIN(14500,SUM(M752:Q752,S752:AL752)/2),0)))</f>
        <v>0</v>
      </c>
      <c r="M752" s="33"/>
      <c r="N752" s="33"/>
      <c r="O752" s="33"/>
      <c r="P752" s="33"/>
      <c r="Q752" s="33"/>
      <c r="R752" s="18"/>
      <c r="S752" s="38"/>
      <c r="T752" s="38"/>
      <c r="U752" s="38"/>
      <c r="V752" s="38"/>
      <c r="W752" s="38"/>
      <c r="X752" s="38"/>
      <c r="Y752" s="38"/>
      <c r="Z752" s="38"/>
      <c r="AA752" s="38"/>
      <c r="AB752" s="38"/>
      <c r="AC752" s="38"/>
      <c r="AD752" s="38"/>
      <c r="AE752" s="38"/>
      <c r="AF752" s="38"/>
      <c r="AG752" s="38"/>
      <c r="AH752" s="38"/>
      <c r="AI752" s="38"/>
      <c r="AJ752" s="38"/>
      <c r="AK752" s="38"/>
      <c r="AL752" s="39"/>
    </row>
    <row r="753" spans="6:38">
      <c r="F753" s="27"/>
      <c r="G753" s="12"/>
      <c r="H753" s="12"/>
      <c r="I753" s="12"/>
      <c r="J753" s="12"/>
      <c r="K753" s="12"/>
      <c r="L753" s="13">
        <f>IF(K753=Lijstjes!$G$4,0,IF(AND($C$12=Lijstjes!$B$2,LEN(F753)&gt;0),14500,IF(SUM(M753:Q753)&gt;0,MIN(14500,SUM(M753:Q753,S753:AL753)/2),0)))</f>
        <v>0</v>
      </c>
      <c r="M753" s="33"/>
      <c r="N753" s="33"/>
      <c r="O753" s="33"/>
      <c r="P753" s="33"/>
      <c r="Q753" s="33"/>
      <c r="R753" s="18"/>
      <c r="S753" s="38"/>
      <c r="T753" s="38"/>
      <c r="U753" s="38"/>
      <c r="V753" s="38"/>
      <c r="W753" s="38"/>
      <c r="X753" s="38"/>
      <c r="Y753" s="38"/>
      <c r="Z753" s="38"/>
      <c r="AA753" s="38"/>
      <c r="AB753" s="38"/>
      <c r="AC753" s="38"/>
      <c r="AD753" s="38"/>
      <c r="AE753" s="38"/>
      <c r="AF753" s="38"/>
      <c r="AG753" s="38"/>
      <c r="AH753" s="38"/>
      <c r="AI753" s="38"/>
      <c r="AJ753" s="38"/>
      <c r="AK753" s="38"/>
      <c r="AL753" s="39"/>
    </row>
    <row r="754" spans="6:38">
      <c r="F754" s="27"/>
      <c r="G754" s="12"/>
      <c r="H754" s="12"/>
      <c r="I754" s="12"/>
      <c r="J754" s="12"/>
      <c r="K754" s="12"/>
      <c r="L754" s="13">
        <f>IF(K754=Lijstjes!$G$4,0,IF(AND($C$12=Lijstjes!$B$2,LEN(F754)&gt;0),14500,IF(SUM(M754:Q754)&gt;0,MIN(14500,SUM(M754:Q754,S754:AL754)/2),0)))</f>
        <v>0</v>
      </c>
      <c r="M754" s="33"/>
      <c r="N754" s="33"/>
      <c r="O754" s="33"/>
      <c r="P754" s="33"/>
      <c r="Q754" s="33"/>
      <c r="R754" s="18"/>
      <c r="S754" s="38"/>
      <c r="T754" s="38"/>
      <c r="U754" s="38"/>
      <c r="V754" s="38"/>
      <c r="W754" s="38"/>
      <c r="X754" s="38"/>
      <c r="Y754" s="38"/>
      <c r="Z754" s="38"/>
      <c r="AA754" s="38"/>
      <c r="AB754" s="38"/>
      <c r="AC754" s="38"/>
      <c r="AD754" s="38"/>
      <c r="AE754" s="38"/>
      <c r="AF754" s="38"/>
      <c r="AG754" s="38"/>
      <c r="AH754" s="38"/>
      <c r="AI754" s="38"/>
      <c r="AJ754" s="38"/>
      <c r="AK754" s="38"/>
      <c r="AL754" s="39"/>
    </row>
    <row r="755" spans="6:38">
      <c r="F755" s="27"/>
      <c r="G755" s="12"/>
      <c r="H755" s="12"/>
      <c r="I755" s="12"/>
      <c r="J755" s="12"/>
      <c r="K755" s="12"/>
      <c r="L755" s="13">
        <f>IF(K755=Lijstjes!$G$4,0,IF(AND($C$12=Lijstjes!$B$2,LEN(F755)&gt;0),14500,IF(SUM(M755:Q755)&gt;0,MIN(14500,SUM(M755:Q755,S755:AL755)/2),0)))</f>
        <v>0</v>
      </c>
      <c r="M755" s="33"/>
      <c r="N755" s="33"/>
      <c r="O755" s="33"/>
      <c r="P755" s="33"/>
      <c r="Q755" s="33"/>
      <c r="R755" s="18"/>
      <c r="S755" s="38"/>
      <c r="T755" s="38"/>
      <c r="U755" s="38"/>
      <c r="V755" s="38"/>
      <c r="W755" s="38"/>
      <c r="X755" s="38"/>
      <c r="Y755" s="38"/>
      <c r="Z755" s="38"/>
      <c r="AA755" s="38"/>
      <c r="AB755" s="38"/>
      <c r="AC755" s="38"/>
      <c r="AD755" s="38"/>
      <c r="AE755" s="38"/>
      <c r="AF755" s="38"/>
      <c r="AG755" s="38"/>
      <c r="AH755" s="38"/>
      <c r="AI755" s="38"/>
      <c r="AJ755" s="38"/>
      <c r="AK755" s="38"/>
      <c r="AL755" s="39"/>
    </row>
    <row r="756" spans="6:38">
      <c r="F756" s="27"/>
      <c r="G756" s="12"/>
      <c r="H756" s="12"/>
      <c r="I756" s="12"/>
      <c r="J756" s="12"/>
      <c r="K756" s="12"/>
      <c r="L756" s="13">
        <f>IF(K756=Lijstjes!$G$4,0,IF(AND($C$12=Lijstjes!$B$2,LEN(F756)&gt;0),14500,IF(SUM(M756:Q756)&gt;0,MIN(14500,SUM(M756:Q756,S756:AL756)/2),0)))</f>
        <v>0</v>
      </c>
      <c r="M756" s="33"/>
      <c r="N756" s="33"/>
      <c r="O756" s="33"/>
      <c r="P756" s="33"/>
      <c r="Q756" s="33"/>
      <c r="R756" s="18"/>
      <c r="S756" s="38"/>
      <c r="T756" s="38"/>
      <c r="U756" s="38"/>
      <c r="V756" s="38"/>
      <c r="W756" s="38"/>
      <c r="X756" s="38"/>
      <c r="Y756" s="38"/>
      <c r="Z756" s="38"/>
      <c r="AA756" s="38"/>
      <c r="AB756" s="38"/>
      <c r="AC756" s="38"/>
      <c r="AD756" s="38"/>
      <c r="AE756" s="38"/>
      <c r="AF756" s="38"/>
      <c r="AG756" s="38"/>
      <c r="AH756" s="38"/>
      <c r="AI756" s="38"/>
      <c r="AJ756" s="38"/>
      <c r="AK756" s="38"/>
      <c r="AL756" s="39"/>
    </row>
    <row r="757" spans="6:38">
      <c r="F757" s="27"/>
      <c r="G757" s="12"/>
      <c r="H757" s="12"/>
      <c r="I757" s="12"/>
      <c r="J757" s="12"/>
      <c r="K757" s="12"/>
      <c r="L757" s="13">
        <f>IF(K757=Lijstjes!$G$4,0,IF(AND($C$12=Lijstjes!$B$2,LEN(F757)&gt;0),14500,IF(SUM(M757:Q757)&gt;0,MIN(14500,SUM(M757:Q757,S757:AL757)/2),0)))</f>
        <v>0</v>
      </c>
      <c r="M757" s="33"/>
      <c r="N757" s="33"/>
      <c r="O757" s="33"/>
      <c r="P757" s="33"/>
      <c r="Q757" s="33"/>
      <c r="R757" s="18"/>
      <c r="S757" s="38"/>
      <c r="T757" s="38"/>
      <c r="U757" s="38"/>
      <c r="V757" s="38"/>
      <c r="W757" s="38"/>
      <c r="X757" s="38"/>
      <c r="Y757" s="38"/>
      <c r="Z757" s="38"/>
      <c r="AA757" s="38"/>
      <c r="AB757" s="38"/>
      <c r="AC757" s="38"/>
      <c r="AD757" s="38"/>
      <c r="AE757" s="38"/>
      <c r="AF757" s="38"/>
      <c r="AG757" s="38"/>
      <c r="AH757" s="38"/>
      <c r="AI757" s="38"/>
      <c r="AJ757" s="38"/>
      <c r="AK757" s="38"/>
      <c r="AL757" s="39"/>
    </row>
    <row r="758" spans="6:38">
      <c r="F758" s="27"/>
      <c r="G758" s="12"/>
      <c r="H758" s="12"/>
      <c r="I758" s="12"/>
      <c r="J758" s="12"/>
      <c r="K758" s="12"/>
      <c r="L758" s="13">
        <f>IF(K758=Lijstjes!$G$4,0,IF(AND($C$12=Lijstjes!$B$2,LEN(F758)&gt;0),14500,IF(SUM(M758:Q758)&gt;0,MIN(14500,SUM(M758:Q758,S758:AL758)/2),0)))</f>
        <v>0</v>
      </c>
      <c r="M758" s="33"/>
      <c r="N758" s="33"/>
      <c r="O758" s="33"/>
      <c r="P758" s="33"/>
      <c r="Q758" s="33"/>
      <c r="R758" s="18"/>
      <c r="S758" s="38"/>
      <c r="T758" s="38"/>
      <c r="U758" s="38"/>
      <c r="V758" s="38"/>
      <c r="W758" s="38"/>
      <c r="X758" s="38"/>
      <c r="Y758" s="38"/>
      <c r="Z758" s="38"/>
      <c r="AA758" s="38"/>
      <c r="AB758" s="38"/>
      <c r="AC758" s="38"/>
      <c r="AD758" s="38"/>
      <c r="AE758" s="38"/>
      <c r="AF758" s="38"/>
      <c r="AG758" s="38"/>
      <c r="AH758" s="38"/>
      <c r="AI758" s="38"/>
      <c r="AJ758" s="38"/>
      <c r="AK758" s="38"/>
      <c r="AL758" s="39"/>
    </row>
    <row r="759" spans="6:38">
      <c r="F759" s="27"/>
      <c r="G759" s="12"/>
      <c r="H759" s="12"/>
      <c r="I759" s="12"/>
      <c r="J759" s="12"/>
      <c r="K759" s="12"/>
      <c r="L759" s="13">
        <f>IF(K759=Lijstjes!$G$4,0,IF(AND($C$12=Lijstjes!$B$2,LEN(F759)&gt;0),14500,IF(SUM(M759:Q759)&gt;0,MIN(14500,SUM(M759:Q759,S759:AL759)/2),0)))</f>
        <v>0</v>
      </c>
      <c r="M759" s="33"/>
      <c r="N759" s="33"/>
      <c r="O759" s="33"/>
      <c r="P759" s="33"/>
      <c r="Q759" s="33"/>
      <c r="R759" s="18"/>
      <c r="S759" s="38"/>
      <c r="T759" s="38"/>
      <c r="U759" s="38"/>
      <c r="V759" s="38"/>
      <c r="W759" s="38"/>
      <c r="X759" s="38"/>
      <c r="Y759" s="38"/>
      <c r="Z759" s="38"/>
      <c r="AA759" s="38"/>
      <c r="AB759" s="38"/>
      <c r="AC759" s="38"/>
      <c r="AD759" s="38"/>
      <c r="AE759" s="38"/>
      <c r="AF759" s="38"/>
      <c r="AG759" s="38"/>
      <c r="AH759" s="38"/>
      <c r="AI759" s="38"/>
      <c r="AJ759" s="38"/>
      <c r="AK759" s="38"/>
      <c r="AL759" s="39"/>
    </row>
    <row r="760" spans="6:38">
      <c r="F760" s="27"/>
      <c r="G760" s="12"/>
      <c r="H760" s="12"/>
      <c r="I760" s="12"/>
      <c r="J760" s="12"/>
      <c r="K760" s="12"/>
      <c r="L760" s="13">
        <f>IF(K760=Lijstjes!$G$4,0,IF(AND($C$12=Lijstjes!$B$2,LEN(F760)&gt;0),14500,IF(SUM(M760:Q760)&gt;0,MIN(14500,SUM(M760:Q760,S760:AL760)/2),0)))</f>
        <v>0</v>
      </c>
      <c r="M760" s="33"/>
      <c r="N760" s="33"/>
      <c r="O760" s="33"/>
      <c r="P760" s="33"/>
      <c r="Q760" s="33"/>
      <c r="R760" s="18"/>
      <c r="S760" s="38"/>
      <c r="T760" s="38"/>
      <c r="U760" s="38"/>
      <c r="V760" s="38"/>
      <c r="W760" s="38"/>
      <c r="X760" s="38"/>
      <c r="Y760" s="38"/>
      <c r="Z760" s="38"/>
      <c r="AA760" s="38"/>
      <c r="AB760" s="38"/>
      <c r="AC760" s="38"/>
      <c r="AD760" s="38"/>
      <c r="AE760" s="38"/>
      <c r="AF760" s="38"/>
      <c r="AG760" s="38"/>
      <c r="AH760" s="38"/>
      <c r="AI760" s="38"/>
      <c r="AJ760" s="38"/>
      <c r="AK760" s="38"/>
      <c r="AL760" s="39"/>
    </row>
    <row r="761" spans="6:38">
      <c r="F761" s="27"/>
      <c r="G761" s="12"/>
      <c r="H761" s="12"/>
      <c r="I761" s="12"/>
      <c r="J761" s="12"/>
      <c r="K761" s="12"/>
      <c r="L761" s="13">
        <f>IF(K761=Lijstjes!$G$4,0,IF(AND($C$12=Lijstjes!$B$2,LEN(F761)&gt;0),14500,IF(SUM(M761:Q761)&gt;0,MIN(14500,SUM(M761:Q761,S761:AL761)/2),0)))</f>
        <v>0</v>
      </c>
      <c r="M761" s="33"/>
      <c r="N761" s="33"/>
      <c r="O761" s="33"/>
      <c r="P761" s="33"/>
      <c r="Q761" s="33"/>
      <c r="R761" s="18"/>
      <c r="S761" s="38"/>
      <c r="T761" s="38"/>
      <c r="U761" s="38"/>
      <c r="V761" s="38"/>
      <c r="W761" s="38"/>
      <c r="X761" s="38"/>
      <c r="Y761" s="38"/>
      <c r="Z761" s="38"/>
      <c r="AA761" s="38"/>
      <c r="AB761" s="38"/>
      <c r="AC761" s="38"/>
      <c r="AD761" s="38"/>
      <c r="AE761" s="38"/>
      <c r="AF761" s="38"/>
      <c r="AG761" s="38"/>
      <c r="AH761" s="38"/>
      <c r="AI761" s="38"/>
      <c r="AJ761" s="38"/>
      <c r="AK761" s="38"/>
      <c r="AL761" s="39"/>
    </row>
    <row r="762" spans="6:38">
      <c r="F762" s="27"/>
      <c r="G762" s="12"/>
      <c r="H762" s="12"/>
      <c r="I762" s="12"/>
      <c r="J762" s="12"/>
      <c r="K762" s="12"/>
      <c r="L762" s="13">
        <f>IF(K762=Lijstjes!$G$4,0,IF(AND($C$12=Lijstjes!$B$2,LEN(F762)&gt;0),14500,IF(SUM(M762:Q762)&gt;0,MIN(14500,SUM(M762:Q762,S762:AL762)/2),0)))</f>
        <v>0</v>
      </c>
      <c r="M762" s="33"/>
      <c r="N762" s="33"/>
      <c r="O762" s="33"/>
      <c r="P762" s="33"/>
      <c r="Q762" s="33"/>
      <c r="R762" s="18"/>
      <c r="S762" s="38"/>
      <c r="T762" s="38"/>
      <c r="U762" s="38"/>
      <c r="V762" s="38"/>
      <c r="W762" s="38"/>
      <c r="X762" s="38"/>
      <c r="Y762" s="38"/>
      <c r="Z762" s="38"/>
      <c r="AA762" s="38"/>
      <c r="AB762" s="38"/>
      <c r="AC762" s="38"/>
      <c r="AD762" s="38"/>
      <c r="AE762" s="38"/>
      <c r="AF762" s="38"/>
      <c r="AG762" s="38"/>
      <c r="AH762" s="38"/>
      <c r="AI762" s="38"/>
      <c r="AJ762" s="38"/>
      <c r="AK762" s="38"/>
      <c r="AL762" s="39"/>
    </row>
    <row r="763" spans="6:38">
      <c r="F763" s="27"/>
      <c r="G763" s="12"/>
      <c r="H763" s="12"/>
      <c r="I763" s="12"/>
      <c r="J763" s="12"/>
      <c r="K763" s="12"/>
      <c r="L763" s="13">
        <f>IF(K763=Lijstjes!$G$4,0,IF(AND($C$12=Lijstjes!$B$2,LEN(F763)&gt;0),14500,IF(SUM(M763:Q763)&gt;0,MIN(14500,SUM(M763:Q763,S763:AL763)/2),0)))</f>
        <v>0</v>
      </c>
      <c r="M763" s="33"/>
      <c r="N763" s="33"/>
      <c r="O763" s="33"/>
      <c r="P763" s="33"/>
      <c r="Q763" s="33"/>
      <c r="R763" s="18"/>
      <c r="S763" s="38"/>
      <c r="T763" s="38"/>
      <c r="U763" s="38"/>
      <c r="V763" s="38"/>
      <c r="W763" s="38"/>
      <c r="X763" s="38"/>
      <c r="Y763" s="38"/>
      <c r="Z763" s="38"/>
      <c r="AA763" s="38"/>
      <c r="AB763" s="38"/>
      <c r="AC763" s="38"/>
      <c r="AD763" s="38"/>
      <c r="AE763" s="38"/>
      <c r="AF763" s="38"/>
      <c r="AG763" s="38"/>
      <c r="AH763" s="38"/>
      <c r="AI763" s="38"/>
      <c r="AJ763" s="38"/>
      <c r="AK763" s="38"/>
      <c r="AL763" s="39"/>
    </row>
    <row r="764" spans="6:38">
      <c r="F764" s="27"/>
      <c r="G764" s="12"/>
      <c r="H764" s="12"/>
      <c r="I764" s="12"/>
      <c r="J764" s="12"/>
      <c r="K764" s="12"/>
      <c r="L764" s="13">
        <f>IF(K764=Lijstjes!$G$4,0,IF(AND($C$12=Lijstjes!$B$2,LEN(F764)&gt;0),14500,IF(SUM(M764:Q764)&gt;0,MIN(14500,SUM(M764:Q764,S764:AL764)/2),0)))</f>
        <v>0</v>
      </c>
      <c r="M764" s="33"/>
      <c r="N764" s="33"/>
      <c r="O764" s="33"/>
      <c r="P764" s="33"/>
      <c r="Q764" s="33"/>
      <c r="R764" s="18"/>
      <c r="S764" s="38"/>
      <c r="T764" s="38"/>
      <c r="U764" s="38"/>
      <c r="V764" s="38"/>
      <c r="W764" s="38"/>
      <c r="X764" s="38"/>
      <c r="Y764" s="38"/>
      <c r="Z764" s="38"/>
      <c r="AA764" s="38"/>
      <c r="AB764" s="38"/>
      <c r="AC764" s="38"/>
      <c r="AD764" s="38"/>
      <c r="AE764" s="38"/>
      <c r="AF764" s="38"/>
      <c r="AG764" s="38"/>
      <c r="AH764" s="38"/>
      <c r="AI764" s="38"/>
      <c r="AJ764" s="38"/>
      <c r="AK764" s="38"/>
      <c r="AL764" s="39"/>
    </row>
    <row r="765" spans="6:38">
      <c r="F765" s="27"/>
      <c r="G765" s="12"/>
      <c r="H765" s="12"/>
      <c r="I765" s="12"/>
      <c r="J765" s="12"/>
      <c r="K765" s="12"/>
      <c r="L765" s="13">
        <f>IF(K765=Lijstjes!$G$4,0,IF(AND($C$12=Lijstjes!$B$2,LEN(F765)&gt;0),14500,IF(SUM(M765:Q765)&gt;0,MIN(14500,SUM(M765:Q765,S765:AL765)/2),0)))</f>
        <v>0</v>
      </c>
      <c r="M765" s="33"/>
      <c r="N765" s="33"/>
      <c r="O765" s="33"/>
      <c r="P765" s="33"/>
      <c r="Q765" s="33"/>
      <c r="R765" s="18"/>
      <c r="S765" s="38"/>
      <c r="T765" s="38"/>
      <c r="U765" s="38"/>
      <c r="V765" s="38"/>
      <c r="W765" s="38"/>
      <c r="X765" s="38"/>
      <c r="Y765" s="38"/>
      <c r="Z765" s="38"/>
      <c r="AA765" s="38"/>
      <c r="AB765" s="38"/>
      <c r="AC765" s="38"/>
      <c r="AD765" s="38"/>
      <c r="AE765" s="38"/>
      <c r="AF765" s="38"/>
      <c r="AG765" s="38"/>
      <c r="AH765" s="38"/>
      <c r="AI765" s="38"/>
      <c r="AJ765" s="38"/>
      <c r="AK765" s="38"/>
      <c r="AL765" s="39"/>
    </row>
    <row r="766" spans="6:38">
      <c r="F766" s="27"/>
      <c r="G766" s="12"/>
      <c r="H766" s="12"/>
      <c r="I766" s="12"/>
      <c r="J766" s="12"/>
      <c r="K766" s="12"/>
      <c r="L766" s="13">
        <f>IF(K766=Lijstjes!$G$4,0,IF(AND($C$12=Lijstjes!$B$2,LEN(F766)&gt;0),14500,IF(SUM(M766:Q766)&gt;0,MIN(14500,SUM(M766:Q766,S766:AL766)/2),0)))</f>
        <v>0</v>
      </c>
      <c r="M766" s="33"/>
      <c r="N766" s="33"/>
      <c r="O766" s="33"/>
      <c r="P766" s="33"/>
      <c r="Q766" s="33"/>
      <c r="R766" s="18"/>
      <c r="S766" s="38"/>
      <c r="T766" s="38"/>
      <c r="U766" s="38"/>
      <c r="V766" s="38"/>
      <c r="W766" s="38"/>
      <c r="X766" s="38"/>
      <c r="Y766" s="38"/>
      <c r="Z766" s="38"/>
      <c r="AA766" s="38"/>
      <c r="AB766" s="38"/>
      <c r="AC766" s="38"/>
      <c r="AD766" s="38"/>
      <c r="AE766" s="38"/>
      <c r="AF766" s="38"/>
      <c r="AG766" s="38"/>
      <c r="AH766" s="38"/>
      <c r="AI766" s="38"/>
      <c r="AJ766" s="38"/>
      <c r="AK766" s="38"/>
      <c r="AL766" s="39"/>
    </row>
    <row r="767" spans="6:38">
      <c r="F767" s="27"/>
      <c r="G767" s="12"/>
      <c r="H767" s="12"/>
      <c r="I767" s="12"/>
      <c r="J767" s="12"/>
      <c r="K767" s="12"/>
      <c r="L767" s="13">
        <f>IF(K767=Lijstjes!$G$4,0,IF(AND($C$12=Lijstjes!$B$2,LEN(F767)&gt;0),14500,IF(SUM(M767:Q767)&gt;0,MIN(14500,SUM(M767:Q767,S767:AL767)/2),0)))</f>
        <v>0</v>
      </c>
      <c r="M767" s="33"/>
      <c r="N767" s="33"/>
      <c r="O767" s="33"/>
      <c r="P767" s="33"/>
      <c r="Q767" s="33"/>
      <c r="R767" s="18"/>
      <c r="S767" s="38"/>
      <c r="T767" s="38"/>
      <c r="U767" s="38"/>
      <c r="V767" s="38"/>
      <c r="W767" s="38"/>
      <c r="X767" s="38"/>
      <c r="Y767" s="38"/>
      <c r="Z767" s="38"/>
      <c r="AA767" s="38"/>
      <c r="AB767" s="38"/>
      <c r="AC767" s="38"/>
      <c r="AD767" s="38"/>
      <c r="AE767" s="38"/>
      <c r="AF767" s="38"/>
      <c r="AG767" s="38"/>
      <c r="AH767" s="38"/>
      <c r="AI767" s="38"/>
      <c r="AJ767" s="38"/>
      <c r="AK767" s="38"/>
      <c r="AL767" s="39"/>
    </row>
    <row r="768" spans="6:38">
      <c r="F768" s="27"/>
      <c r="G768" s="12"/>
      <c r="H768" s="12"/>
      <c r="I768" s="12"/>
      <c r="J768" s="12"/>
      <c r="K768" s="12"/>
      <c r="L768" s="13">
        <f>IF(K768=Lijstjes!$G$4,0,IF(AND($C$12=Lijstjes!$B$2,LEN(F768)&gt;0),14500,IF(SUM(M768:Q768)&gt;0,MIN(14500,SUM(M768:Q768,S768:AL768)/2),0)))</f>
        <v>0</v>
      </c>
      <c r="M768" s="33"/>
      <c r="N768" s="33"/>
      <c r="O768" s="33"/>
      <c r="P768" s="33"/>
      <c r="Q768" s="33"/>
      <c r="R768" s="18"/>
      <c r="S768" s="38"/>
      <c r="T768" s="38"/>
      <c r="U768" s="38"/>
      <c r="V768" s="38"/>
      <c r="W768" s="38"/>
      <c r="X768" s="38"/>
      <c r="Y768" s="38"/>
      <c r="Z768" s="38"/>
      <c r="AA768" s="38"/>
      <c r="AB768" s="38"/>
      <c r="AC768" s="38"/>
      <c r="AD768" s="38"/>
      <c r="AE768" s="38"/>
      <c r="AF768" s="38"/>
      <c r="AG768" s="38"/>
      <c r="AH768" s="38"/>
      <c r="AI768" s="38"/>
      <c r="AJ768" s="38"/>
      <c r="AK768" s="38"/>
      <c r="AL768" s="39"/>
    </row>
    <row r="769" spans="6:38">
      <c r="F769" s="27"/>
      <c r="G769" s="12"/>
      <c r="H769" s="12"/>
      <c r="I769" s="12"/>
      <c r="J769" s="12"/>
      <c r="K769" s="12"/>
      <c r="L769" s="13">
        <f>IF(K769=Lijstjes!$G$4,0,IF(AND($C$12=Lijstjes!$B$2,LEN(F769)&gt;0),14500,IF(SUM(M769:Q769)&gt;0,MIN(14500,SUM(M769:Q769,S769:AL769)/2),0)))</f>
        <v>0</v>
      </c>
      <c r="M769" s="33"/>
      <c r="N769" s="33"/>
      <c r="O769" s="33"/>
      <c r="P769" s="33"/>
      <c r="Q769" s="33"/>
      <c r="R769" s="18"/>
      <c r="S769" s="38"/>
      <c r="T769" s="38"/>
      <c r="U769" s="38"/>
      <c r="V769" s="38"/>
      <c r="W769" s="38"/>
      <c r="X769" s="38"/>
      <c r="Y769" s="38"/>
      <c r="Z769" s="38"/>
      <c r="AA769" s="38"/>
      <c r="AB769" s="38"/>
      <c r="AC769" s="38"/>
      <c r="AD769" s="38"/>
      <c r="AE769" s="38"/>
      <c r="AF769" s="38"/>
      <c r="AG769" s="38"/>
      <c r="AH769" s="38"/>
      <c r="AI769" s="38"/>
      <c r="AJ769" s="38"/>
      <c r="AK769" s="38"/>
      <c r="AL769" s="39"/>
    </row>
    <row r="770" spans="6:38">
      <c r="F770" s="27"/>
      <c r="G770" s="12"/>
      <c r="H770" s="12"/>
      <c r="I770" s="12"/>
      <c r="J770" s="12"/>
      <c r="K770" s="12"/>
      <c r="L770" s="13">
        <f>IF(K770=Lijstjes!$G$4,0,IF(AND($C$12=Lijstjes!$B$2,LEN(F770)&gt;0),14500,IF(SUM(M770:Q770)&gt;0,MIN(14500,SUM(M770:Q770,S770:AL770)/2),0)))</f>
        <v>0</v>
      </c>
      <c r="M770" s="33"/>
      <c r="N770" s="33"/>
      <c r="O770" s="33"/>
      <c r="P770" s="33"/>
      <c r="Q770" s="33"/>
      <c r="R770" s="18"/>
      <c r="S770" s="38"/>
      <c r="T770" s="38"/>
      <c r="U770" s="38"/>
      <c r="V770" s="38"/>
      <c r="W770" s="38"/>
      <c r="X770" s="38"/>
      <c r="Y770" s="38"/>
      <c r="Z770" s="38"/>
      <c r="AA770" s="38"/>
      <c r="AB770" s="38"/>
      <c r="AC770" s="38"/>
      <c r="AD770" s="38"/>
      <c r="AE770" s="38"/>
      <c r="AF770" s="38"/>
      <c r="AG770" s="38"/>
      <c r="AH770" s="38"/>
      <c r="AI770" s="38"/>
      <c r="AJ770" s="38"/>
      <c r="AK770" s="38"/>
      <c r="AL770" s="39"/>
    </row>
    <row r="771" spans="6:38">
      <c r="F771" s="27"/>
      <c r="G771" s="12"/>
      <c r="H771" s="12"/>
      <c r="I771" s="12"/>
      <c r="J771" s="12"/>
      <c r="K771" s="12"/>
      <c r="L771" s="13">
        <f>IF(K771=Lijstjes!$G$4,0,IF(AND($C$12=Lijstjes!$B$2,LEN(F771)&gt;0),14500,IF(SUM(M771:Q771)&gt;0,MIN(14500,SUM(M771:Q771,S771:AL771)/2),0)))</f>
        <v>0</v>
      </c>
      <c r="M771" s="33"/>
      <c r="N771" s="33"/>
      <c r="O771" s="33"/>
      <c r="P771" s="33"/>
      <c r="Q771" s="33"/>
      <c r="R771" s="18"/>
      <c r="S771" s="38"/>
      <c r="T771" s="38"/>
      <c r="U771" s="38"/>
      <c r="V771" s="38"/>
      <c r="W771" s="38"/>
      <c r="X771" s="38"/>
      <c r="Y771" s="38"/>
      <c r="Z771" s="38"/>
      <c r="AA771" s="38"/>
      <c r="AB771" s="38"/>
      <c r="AC771" s="38"/>
      <c r="AD771" s="38"/>
      <c r="AE771" s="38"/>
      <c r="AF771" s="38"/>
      <c r="AG771" s="38"/>
      <c r="AH771" s="38"/>
      <c r="AI771" s="38"/>
      <c r="AJ771" s="38"/>
      <c r="AK771" s="38"/>
      <c r="AL771" s="39"/>
    </row>
    <row r="772" spans="6:38">
      <c r="F772" s="27"/>
      <c r="G772" s="12"/>
      <c r="H772" s="12"/>
      <c r="I772" s="12"/>
      <c r="J772" s="12"/>
      <c r="K772" s="12"/>
      <c r="L772" s="13">
        <f>IF(K772=Lijstjes!$G$4,0,IF(AND($C$12=Lijstjes!$B$2,LEN(F772)&gt;0),14500,IF(SUM(M772:Q772)&gt;0,MIN(14500,SUM(M772:Q772,S772:AL772)/2),0)))</f>
        <v>0</v>
      </c>
      <c r="M772" s="33"/>
      <c r="N772" s="33"/>
      <c r="O772" s="33"/>
      <c r="P772" s="33"/>
      <c r="Q772" s="33"/>
      <c r="R772" s="18"/>
      <c r="S772" s="38"/>
      <c r="T772" s="38"/>
      <c r="U772" s="38"/>
      <c r="V772" s="38"/>
      <c r="W772" s="38"/>
      <c r="X772" s="38"/>
      <c r="Y772" s="38"/>
      <c r="Z772" s="38"/>
      <c r="AA772" s="38"/>
      <c r="AB772" s="38"/>
      <c r="AC772" s="38"/>
      <c r="AD772" s="38"/>
      <c r="AE772" s="38"/>
      <c r="AF772" s="38"/>
      <c r="AG772" s="38"/>
      <c r="AH772" s="38"/>
      <c r="AI772" s="38"/>
      <c r="AJ772" s="38"/>
      <c r="AK772" s="38"/>
      <c r="AL772" s="39"/>
    </row>
    <row r="773" spans="6:38">
      <c r="F773" s="27"/>
      <c r="G773" s="12"/>
      <c r="H773" s="12"/>
      <c r="I773" s="12"/>
      <c r="J773" s="12"/>
      <c r="K773" s="12"/>
      <c r="L773" s="13">
        <f>IF(K773=Lijstjes!$G$4,0,IF(AND($C$12=Lijstjes!$B$2,LEN(F773)&gt;0),14500,IF(SUM(M773:Q773)&gt;0,MIN(14500,SUM(M773:Q773,S773:AL773)/2),0)))</f>
        <v>0</v>
      </c>
      <c r="M773" s="33"/>
      <c r="N773" s="33"/>
      <c r="O773" s="33"/>
      <c r="P773" s="33"/>
      <c r="Q773" s="33"/>
      <c r="R773" s="18"/>
      <c r="S773" s="38"/>
      <c r="T773" s="38"/>
      <c r="U773" s="38"/>
      <c r="V773" s="38"/>
      <c r="W773" s="38"/>
      <c r="X773" s="38"/>
      <c r="Y773" s="38"/>
      <c r="Z773" s="38"/>
      <c r="AA773" s="38"/>
      <c r="AB773" s="38"/>
      <c r="AC773" s="38"/>
      <c r="AD773" s="38"/>
      <c r="AE773" s="38"/>
      <c r="AF773" s="38"/>
      <c r="AG773" s="38"/>
      <c r="AH773" s="38"/>
      <c r="AI773" s="38"/>
      <c r="AJ773" s="38"/>
      <c r="AK773" s="38"/>
      <c r="AL773" s="39"/>
    </row>
    <row r="774" spans="6:38">
      <c r="F774" s="27"/>
      <c r="G774" s="12"/>
      <c r="H774" s="12"/>
      <c r="I774" s="12"/>
      <c r="J774" s="12"/>
      <c r="K774" s="12"/>
      <c r="L774" s="13">
        <f>IF(K774=Lijstjes!$G$4,0,IF(AND($C$12=Lijstjes!$B$2,LEN(F774)&gt;0),14500,IF(SUM(M774:Q774)&gt;0,MIN(14500,SUM(M774:Q774,S774:AL774)/2),0)))</f>
        <v>0</v>
      </c>
      <c r="M774" s="33"/>
      <c r="N774" s="33"/>
      <c r="O774" s="33"/>
      <c r="P774" s="33"/>
      <c r="Q774" s="33"/>
      <c r="R774" s="18"/>
      <c r="S774" s="38"/>
      <c r="T774" s="38"/>
      <c r="U774" s="38"/>
      <c r="V774" s="38"/>
      <c r="W774" s="38"/>
      <c r="X774" s="38"/>
      <c r="Y774" s="38"/>
      <c r="Z774" s="38"/>
      <c r="AA774" s="38"/>
      <c r="AB774" s="38"/>
      <c r="AC774" s="38"/>
      <c r="AD774" s="38"/>
      <c r="AE774" s="38"/>
      <c r="AF774" s="38"/>
      <c r="AG774" s="38"/>
      <c r="AH774" s="38"/>
      <c r="AI774" s="38"/>
      <c r="AJ774" s="38"/>
      <c r="AK774" s="38"/>
      <c r="AL774" s="39"/>
    </row>
    <row r="775" spans="6:38">
      <c r="F775" s="27"/>
      <c r="G775" s="12"/>
      <c r="H775" s="12"/>
      <c r="I775" s="12"/>
      <c r="J775" s="12"/>
      <c r="K775" s="12"/>
      <c r="L775" s="13">
        <f>IF(K775=Lijstjes!$G$4,0,IF(AND($C$12=Lijstjes!$B$2,LEN(F775)&gt;0),14500,IF(SUM(M775:Q775)&gt;0,MIN(14500,SUM(M775:Q775,S775:AL775)/2),0)))</f>
        <v>0</v>
      </c>
      <c r="M775" s="33"/>
      <c r="N775" s="33"/>
      <c r="O775" s="33"/>
      <c r="P775" s="33"/>
      <c r="Q775" s="33"/>
      <c r="R775" s="18"/>
      <c r="S775" s="38"/>
      <c r="T775" s="38"/>
      <c r="U775" s="38"/>
      <c r="V775" s="38"/>
      <c r="W775" s="38"/>
      <c r="X775" s="38"/>
      <c r="Y775" s="38"/>
      <c r="Z775" s="38"/>
      <c r="AA775" s="38"/>
      <c r="AB775" s="38"/>
      <c r="AC775" s="38"/>
      <c r="AD775" s="38"/>
      <c r="AE775" s="38"/>
      <c r="AF775" s="38"/>
      <c r="AG775" s="38"/>
      <c r="AH775" s="38"/>
      <c r="AI775" s="38"/>
      <c r="AJ775" s="38"/>
      <c r="AK775" s="38"/>
      <c r="AL775" s="39"/>
    </row>
    <row r="776" spans="6:38">
      <c r="F776" s="27"/>
      <c r="G776" s="12"/>
      <c r="H776" s="12"/>
      <c r="I776" s="12"/>
      <c r="J776" s="12"/>
      <c r="K776" s="12"/>
      <c r="L776" s="13">
        <f>IF(K776=Lijstjes!$G$4,0,IF(AND($C$12=Lijstjes!$B$2,LEN(F776)&gt;0),14500,IF(SUM(M776:Q776)&gt;0,MIN(14500,SUM(M776:Q776,S776:AL776)/2),0)))</f>
        <v>0</v>
      </c>
      <c r="M776" s="33"/>
      <c r="N776" s="33"/>
      <c r="O776" s="33"/>
      <c r="P776" s="33"/>
      <c r="Q776" s="33"/>
      <c r="R776" s="18"/>
      <c r="S776" s="38"/>
      <c r="T776" s="38"/>
      <c r="U776" s="38"/>
      <c r="V776" s="38"/>
      <c r="W776" s="38"/>
      <c r="X776" s="38"/>
      <c r="Y776" s="38"/>
      <c r="Z776" s="38"/>
      <c r="AA776" s="38"/>
      <c r="AB776" s="38"/>
      <c r="AC776" s="38"/>
      <c r="AD776" s="38"/>
      <c r="AE776" s="38"/>
      <c r="AF776" s="38"/>
      <c r="AG776" s="38"/>
      <c r="AH776" s="38"/>
      <c r="AI776" s="38"/>
      <c r="AJ776" s="38"/>
      <c r="AK776" s="38"/>
      <c r="AL776" s="39"/>
    </row>
    <row r="777" spans="6:38">
      <c r="F777" s="27"/>
      <c r="G777" s="12"/>
      <c r="H777" s="12"/>
      <c r="I777" s="12"/>
      <c r="J777" s="12"/>
      <c r="K777" s="12"/>
      <c r="L777" s="13">
        <f>IF(K777=Lijstjes!$G$4,0,IF(AND($C$12=Lijstjes!$B$2,LEN(F777)&gt;0),14500,IF(SUM(M777:Q777)&gt;0,MIN(14500,SUM(M777:Q777,S777:AL777)/2),0)))</f>
        <v>0</v>
      </c>
      <c r="M777" s="33"/>
      <c r="N777" s="33"/>
      <c r="O777" s="33"/>
      <c r="P777" s="33"/>
      <c r="Q777" s="33"/>
      <c r="R777" s="18"/>
      <c r="S777" s="38"/>
      <c r="T777" s="38"/>
      <c r="U777" s="38"/>
      <c r="V777" s="38"/>
      <c r="W777" s="38"/>
      <c r="X777" s="38"/>
      <c r="Y777" s="38"/>
      <c r="Z777" s="38"/>
      <c r="AA777" s="38"/>
      <c r="AB777" s="38"/>
      <c r="AC777" s="38"/>
      <c r="AD777" s="38"/>
      <c r="AE777" s="38"/>
      <c r="AF777" s="38"/>
      <c r="AG777" s="38"/>
      <c r="AH777" s="38"/>
      <c r="AI777" s="38"/>
      <c r="AJ777" s="38"/>
      <c r="AK777" s="38"/>
      <c r="AL777" s="39"/>
    </row>
    <row r="778" spans="6:38">
      <c r="F778" s="27"/>
      <c r="G778" s="12"/>
      <c r="H778" s="12"/>
      <c r="I778" s="12"/>
      <c r="J778" s="12"/>
      <c r="K778" s="12"/>
      <c r="L778" s="13">
        <f>IF(K778=Lijstjes!$G$4,0,IF(AND($C$12=Lijstjes!$B$2,LEN(F778)&gt;0),14500,IF(SUM(M778:Q778)&gt;0,MIN(14500,SUM(M778:Q778,S778:AL778)/2),0)))</f>
        <v>0</v>
      </c>
      <c r="M778" s="33"/>
      <c r="N778" s="33"/>
      <c r="O778" s="33"/>
      <c r="P778" s="33"/>
      <c r="Q778" s="33"/>
      <c r="R778" s="18"/>
      <c r="S778" s="38"/>
      <c r="T778" s="38"/>
      <c r="U778" s="38"/>
      <c r="V778" s="38"/>
      <c r="W778" s="38"/>
      <c r="X778" s="38"/>
      <c r="Y778" s="38"/>
      <c r="Z778" s="38"/>
      <c r="AA778" s="38"/>
      <c r="AB778" s="38"/>
      <c r="AC778" s="38"/>
      <c r="AD778" s="38"/>
      <c r="AE778" s="38"/>
      <c r="AF778" s="38"/>
      <c r="AG778" s="38"/>
      <c r="AH778" s="38"/>
      <c r="AI778" s="38"/>
      <c r="AJ778" s="38"/>
      <c r="AK778" s="38"/>
      <c r="AL778" s="39"/>
    </row>
    <row r="779" spans="6:38">
      <c r="F779" s="27"/>
      <c r="G779" s="12"/>
      <c r="H779" s="12"/>
      <c r="I779" s="12"/>
      <c r="J779" s="12"/>
      <c r="K779" s="12"/>
      <c r="L779" s="13">
        <f>IF(K779=Lijstjes!$G$4,0,IF(AND($C$12=Lijstjes!$B$2,LEN(F779)&gt;0),14500,IF(SUM(M779:Q779)&gt;0,MIN(14500,SUM(M779:Q779,S779:AL779)/2),0)))</f>
        <v>0</v>
      </c>
      <c r="M779" s="33"/>
      <c r="N779" s="33"/>
      <c r="O779" s="33"/>
      <c r="P779" s="33"/>
      <c r="Q779" s="33"/>
      <c r="R779" s="18"/>
      <c r="S779" s="20"/>
      <c r="T779" s="20"/>
      <c r="U779" s="20"/>
      <c r="V779" s="20"/>
      <c r="W779" s="20"/>
      <c r="X779" s="20"/>
      <c r="Y779" s="20"/>
      <c r="Z779" s="20"/>
      <c r="AA779" s="20"/>
      <c r="AB779" s="20"/>
      <c r="AC779" s="20"/>
      <c r="AD779" s="20"/>
      <c r="AE779" s="20"/>
      <c r="AF779" s="20"/>
      <c r="AG779" s="20"/>
      <c r="AH779" s="20"/>
      <c r="AI779" s="20"/>
      <c r="AJ779" s="20"/>
      <c r="AK779" s="20"/>
      <c r="AL779" s="21"/>
    </row>
    <row r="780" spans="6:38">
      <c r="F780" s="27"/>
      <c r="G780" s="12"/>
      <c r="H780" s="12"/>
      <c r="I780" s="12"/>
      <c r="J780" s="12"/>
      <c r="K780" s="12"/>
      <c r="L780" s="13">
        <f>IF(K780=Lijstjes!$G$4,0,IF(AND($C$12=Lijstjes!$B$2,LEN(F780)&gt;0),14500,IF(SUM(M780:Q780)&gt;0,MIN(14500,SUM(M780:Q780,S780:AL780)/2),0)))</f>
        <v>0</v>
      </c>
      <c r="M780" s="33"/>
      <c r="N780" s="33"/>
      <c r="O780" s="33"/>
      <c r="P780" s="33"/>
      <c r="Q780" s="33"/>
      <c r="R780" s="18"/>
      <c r="S780" s="20"/>
      <c r="T780" s="20"/>
      <c r="U780" s="20"/>
      <c r="V780" s="20"/>
      <c r="W780" s="20"/>
      <c r="X780" s="20"/>
      <c r="Y780" s="20"/>
      <c r="Z780" s="20"/>
      <c r="AA780" s="20"/>
      <c r="AB780" s="20"/>
      <c r="AC780" s="20"/>
      <c r="AD780" s="20"/>
      <c r="AE780" s="20"/>
      <c r="AF780" s="20"/>
      <c r="AG780" s="20"/>
      <c r="AH780" s="20"/>
      <c r="AI780" s="20"/>
      <c r="AJ780" s="20"/>
      <c r="AK780" s="20"/>
      <c r="AL780" s="21"/>
    </row>
    <row r="781" spans="6:38">
      <c r="F781" s="27"/>
      <c r="G781" s="12"/>
      <c r="H781" s="12"/>
      <c r="I781" s="12"/>
      <c r="J781" s="12"/>
      <c r="K781" s="12"/>
      <c r="L781" s="13">
        <f>IF(K781=Lijstjes!$G$4,0,IF(AND($C$12=Lijstjes!$B$2,LEN(F781)&gt;0),14500,IF(SUM(M781:Q781)&gt;0,MIN(14500,SUM(M781:Q781,S781:AL781)/2),0)))</f>
        <v>0</v>
      </c>
      <c r="M781" s="33"/>
      <c r="N781" s="33"/>
      <c r="O781" s="33"/>
      <c r="P781" s="33"/>
      <c r="Q781" s="33"/>
      <c r="R781" s="18"/>
      <c r="S781" s="20"/>
      <c r="T781" s="20"/>
      <c r="U781" s="20"/>
      <c r="V781" s="20"/>
      <c r="W781" s="20"/>
      <c r="X781" s="20"/>
      <c r="Y781" s="20"/>
      <c r="Z781" s="20"/>
      <c r="AA781" s="20"/>
      <c r="AB781" s="20"/>
      <c r="AC781" s="20"/>
      <c r="AD781" s="20"/>
      <c r="AE781" s="20"/>
      <c r="AF781" s="20"/>
      <c r="AG781" s="20"/>
      <c r="AH781" s="20"/>
      <c r="AI781" s="20"/>
      <c r="AJ781" s="20"/>
      <c r="AK781" s="20"/>
      <c r="AL781" s="21"/>
    </row>
    <row r="782" spans="6:38">
      <c r="F782" s="27"/>
      <c r="G782" s="12"/>
      <c r="H782" s="12"/>
      <c r="I782" s="12"/>
      <c r="J782" s="12"/>
      <c r="K782" s="12"/>
      <c r="L782" s="13">
        <f>IF(K782=Lijstjes!$G$4,0,IF(AND($C$12=Lijstjes!$B$2,LEN(F782)&gt;0),14500,IF(SUM(M782:Q782)&gt;0,MIN(14500,SUM(M782:Q782,S782:AL782)/2),0)))</f>
        <v>0</v>
      </c>
      <c r="M782" s="33"/>
      <c r="N782" s="33"/>
      <c r="O782" s="33"/>
      <c r="P782" s="33"/>
      <c r="Q782" s="33"/>
      <c r="R782" s="18"/>
      <c r="S782" s="20"/>
      <c r="T782" s="20"/>
      <c r="U782" s="20"/>
      <c r="V782" s="20"/>
      <c r="W782" s="20"/>
      <c r="X782" s="20"/>
      <c r="Y782" s="20"/>
      <c r="Z782" s="20"/>
      <c r="AA782" s="20"/>
      <c r="AB782" s="20"/>
      <c r="AC782" s="20"/>
      <c r="AD782" s="20"/>
      <c r="AE782" s="20"/>
      <c r="AF782" s="20"/>
      <c r="AG782" s="20"/>
      <c r="AH782" s="20"/>
      <c r="AI782" s="20"/>
      <c r="AJ782" s="20"/>
      <c r="AK782" s="20"/>
      <c r="AL782" s="21"/>
    </row>
    <row r="783" spans="6:38">
      <c r="F783" s="27"/>
      <c r="G783" s="12"/>
      <c r="H783" s="12"/>
      <c r="I783" s="12"/>
      <c r="J783" s="12"/>
      <c r="K783" s="12"/>
      <c r="L783" s="13">
        <f>IF(K783=Lijstjes!$G$4,0,IF(AND($C$12=Lijstjes!$B$2,LEN(F783)&gt;0),14500,IF(SUM(M783:Q783)&gt;0,MIN(14500,SUM(M783:Q783,S783:AL783)/2),0)))</f>
        <v>0</v>
      </c>
      <c r="M783" s="33"/>
      <c r="N783" s="33"/>
      <c r="O783" s="33"/>
      <c r="P783" s="33"/>
      <c r="Q783" s="33"/>
      <c r="R783" s="18"/>
      <c r="S783" s="20"/>
      <c r="T783" s="20"/>
      <c r="U783" s="20"/>
      <c r="V783" s="20"/>
      <c r="W783" s="20"/>
      <c r="X783" s="20"/>
      <c r="Y783" s="20"/>
      <c r="Z783" s="20"/>
      <c r="AA783" s="20"/>
      <c r="AB783" s="20"/>
      <c r="AC783" s="20"/>
      <c r="AD783" s="20"/>
      <c r="AE783" s="20"/>
      <c r="AF783" s="20"/>
      <c r="AG783" s="20"/>
      <c r="AH783" s="20"/>
      <c r="AI783" s="20"/>
      <c r="AJ783" s="20"/>
      <c r="AK783" s="20"/>
      <c r="AL783" s="21"/>
    </row>
    <row r="784" spans="6:38">
      <c r="F784" s="27"/>
      <c r="G784" s="12"/>
      <c r="H784" s="12"/>
      <c r="I784" s="12"/>
      <c r="J784" s="12"/>
      <c r="K784" s="12"/>
      <c r="L784" s="13">
        <f>IF(K784=Lijstjes!$G$4,0,IF(AND($C$12=Lijstjes!$B$2,LEN(F784)&gt;0),14500,IF(SUM(M784:Q784)&gt;0,MIN(14500,SUM(M784:Q784,S784:AL784)/2),0)))</f>
        <v>0</v>
      </c>
      <c r="M784" s="33"/>
      <c r="N784" s="33"/>
      <c r="O784" s="33"/>
      <c r="P784" s="33"/>
      <c r="Q784" s="33"/>
      <c r="R784" s="18"/>
      <c r="S784" s="20"/>
      <c r="T784" s="20"/>
      <c r="U784" s="20"/>
      <c r="V784" s="20"/>
      <c r="W784" s="20"/>
      <c r="X784" s="20"/>
      <c r="Y784" s="20"/>
      <c r="Z784" s="20"/>
      <c r="AA784" s="20"/>
      <c r="AB784" s="20"/>
      <c r="AC784" s="20"/>
      <c r="AD784" s="20"/>
      <c r="AE784" s="20"/>
      <c r="AF784" s="20"/>
      <c r="AG784" s="20"/>
      <c r="AH784" s="20"/>
      <c r="AI784" s="20"/>
      <c r="AJ784" s="20"/>
      <c r="AK784" s="20"/>
      <c r="AL784" s="21"/>
    </row>
    <row r="785" spans="6:38">
      <c r="F785" s="27"/>
      <c r="G785" s="12"/>
      <c r="H785" s="12"/>
      <c r="I785" s="12"/>
      <c r="J785" s="12"/>
      <c r="K785" s="12"/>
      <c r="L785" s="13">
        <f>IF(K785=Lijstjes!$G$4,0,IF(AND($C$12=Lijstjes!$B$2,LEN(F785)&gt;0),14500,IF(SUM(M785:Q785)&gt;0,MIN(14500,SUM(M785:Q785,S785:AL785)/2),0)))</f>
        <v>0</v>
      </c>
      <c r="M785" s="33"/>
      <c r="N785" s="33"/>
      <c r="O785" s="33"/>
      <c r="P785" s="33"/>
      <c r="Q785" s="33"/>
      <c r="R785" s="18"/>
      <c r="S785" s="20"/>
      <c r="T785" s="20"/>
      <c r="U785" s="20"/>
      <c r="V785" s="20"/>
      <c r="W785" s="20"/>
      <c r="X785" s="20"/>
      <c r="Y785" s="20"/>
      <c r="Z785" s="20"/>
      <c r="AA785" s="20"/>
      <c r="AB785" s="20"/>
      <c r="AC785" s="20"/>
      <c r="AD785" s="20"/>
      <c r="AE785" s="20"/>
      <c r="AF785" s="20"/>
      <c r="AG785" s="20"/>
      <c r="AH785" s="20"/>
      <c r="AI785" s="20"/>
      <c r="AJ785" s="20"/>
      <c r="AK785" s="20"/>
      <c r="AL785" s="21"/>
    </row>
    <row r="786" spans="6:38">
      <c r="F786" s="27"/>
      <c r="G786" s="12"/>
      <c r="H786" s="12"/>
      <c r="I786" s="12"/>
      <c r="J786" s="12"/>
      <c r="K786" s="12"/>
      <c r="L786" s="13">
        <f>IF(K786=Lijstjes!$G$4,0,IF(AND($C$12=Lijstjes!$B$2,LEN(F786)&gt;0),14500,IF(SUM(M786:Q786)&gt;0,MIN(14500,SUM(M786:Q786,S786:AL786)/2),0)))</f>
        <v>0</v>
      </c>
      <c r="M786" s="33"/>
      <c r="N786" s="33"/>
      <c r="O786" s="33"/>
      <c r="P786" s="33"/>
      <c r="Q786" s="33"/>
      <c r="R786" s="18"/>
      <c r="S786" s="20"/>
      <c r="T786" s="20"/>
      <c r="U786" s="20"/>
      <c r="V786" s="20"/>
      <c r="W786" s="20"/>
      <c r="X786" s="20"/>
      <c r="Y786" s="20"/>
      <c r="Z786" s="20"/>
      <c r="AA786" s="20"/>
      <c r="AB786" s="20"/>
      <c r="AC786" s="20"/>
      <c r="AD786" s="20"/>
      <c r="AE786" s="20"/>
      <c r="AF786" s="20"/>
      <c r="AG786" s="20"/>
      <c r="AH786" s="20"/>
      <c r="AI786" s="20"/>
      <c r="AJ786" s="20"/>
      <c r="AK786" s="20"/>
      <c r="AL786" s="21"/>
    </row>
    <row r="787" spans="6:38">
      <c r="F787" s="27"/>
      <c r="G787" s="12"/>
      <c r="H787" s="12"/>
      <c r="I787" s="12"/>
      <c r="J787" s="12"/>
      <c r="K787" s="12"/>
      <c r="L787" s="13">
        <f>IF(K787=Lijstjes!$G$4,0,IF(AND($C$12=Lijstjes!$B$2,LEN(F787)&gt;0),14500,IF(SUM(M787:Q787)&gt;0,MIN(14500,SUM(M787:Q787,S787:AL787)/2),0)))</f>
        <v>0</v>
      </c>
      <c r="M787" s="33"/>
      <c r="N787" s="33"/>
      <c r="O787" s="33"/>
      <c r="P787" s="33"/>
      <c r="Q787" s="33"/>
      <c r="R787" s="18"/>
      <c r="S787" s="20"/>
      <c r="T787" s="20"/>
      <c r="U787" s="20"/>
      <c r="V787" s="20"/>
      <c r="W787" s="20"/>
      <c r="X787" s="20"/>
      <c r="Y787" s="20"/>
      <c r="Z787" s="20"/>
      <c r="AA787" s="20"/>
      <c r="AB787" s="20"/>
      <c r="AC787" s="20"/>
      <c r="AD787" s="20"/>
      <c r="AE787" s="20"/>
      <c r="AF787" s="20"/>
      <c r="AG787" s="20"/>
      <c r="AH787" s="20"/>
      <c r="AI787" s="20"/>
      <c r="AJ787" s="20"/>
      <c r="AK787" s="20"/>
      <c r="AL787" s="21"/>
    </row>
    <row r="788" spans="6:38">
      <c r="F788" s="27"/>
      <c r="G788" s="12"/>
      <c r="H788" s="12"/>
      <c r="I788" s="12"/>
      <c r="J788" s="12"/>
      <c r="K788" s="12"/>
      <c r="L788" s="13">
        <f>IF(K788=Lijstjes!$G$4,0,IF(AND($C$12=Lijstjes!$B$2,LEN(F788)&gt;0),14500,IF(SUM(M788:Q788)&gt;0,MIN(14500,SUM(M788:Q788,S788:AL788)/2),0)))</f>
        <v>0</v>
      </c>
      <c r="M788" s="33"/>
      <c r="N788" s="33"/>
      <c r="O788" s="33"/>
      <c r="P788" s="33"/>
      <c r="Q788" s="33"/>
      <c r="R788" s="18"/>
      <c r="S788" s="20"/>
      <c r="T788" s="20"/>
      <c r="U788" s="20"/>
      <c r="V788" s="20"/>
      <c r="W788" s="20"/>
      <c r="X788" s="20"/>
      <c r="Y788" s="20"/>
      <c r="Z788" s="20"/>
      <c r="AA788" s="20"/>
      <c r="AB788" s="20"/>
      <c r="AC788" s="20"/>
      <c r="AD788" s="20"/>
      <c r="AE788" s="20"/>
      <c r="AF788" s="20"/>
      <c r="AG788" s="20"/>
      <c r="AH788" s="20"/>
      <c r="AI788" s="20"/>
      <c r="AJ788" s="20"/>
      <c r="AK788" s="20"/>
      <c r="AL788" s="21"/>
    </row>
    <row r="789" spans="6:38">
      <c r="F789" s="27"/>
      <c r="G789" s="12"/>
      <c r="H789" s="12"/>
      <c r="I789" s="12"/>
      <c r="J789" s="12"/>
      <c r="K789" s="12"/>
      <c r="L789" s="13">
        <f>IF(K789=Lijstjes!$G$4,0,IF(AND($C$12=Lijstjes!$B$2,LEN(F789)&gt;0),14500,IF(SUM(M789:Q789)&gt;0,MIN(14500,SUM(M789:Q789,S789:AL789)/2),0)))</f>
        <v>0</v>
      </c>
      <c r="M789" s="33"/>
      <c r="N789" s="33"/>
      <c r="O789" s="33"/>
      <c r="P789" s="33"/>
      <c r="Q789" s="33"/>
      <c r="R789" s="18"/>
      <c r="S789" s="20"/>
      <c r="T789" s="20"/>
      <c r="U789" s="20"/>
      <c r="V789" s="20"/>
      <c r="W789" s="20"/>
      <c r="X789" s="20"/>
      <c r="Y789" s="20"/>
      <c r="Z789" s="20"/>
      <c r="AA789" s="20"/>
      <c r="AB789" s="20"/>
      <c r="AC789" s="20"/>
      <c r="AD789" s="20"/>
      <c r="AE789" s="20"/>
      <c r="AF789" s="20"/>
      <c r="AG789" s="20"/>
      <c r="AH789" s="20"/>
      <c r="AI789" s="20"/>
      <c r="AJ789" s="20"/>
      <c r="AK789" s="20"/>
      <c r="AL789" s="21"/>
    </row>
    <row r="790" spans="6:38">
      <c r="F790" s="27"/>
      <c r="G790" s="12"/>
      <c r="H790" s="12"/>
      <c r="I790" s="12"/>
      <c r="J790" s="12"/>
      <c r="K790" s="12"/>
      <c r="L790" s="13">
        <f>IF(K790=Lijstjes!$G$4,0,IF(AND($C$12=Lijstjes!$B$2,LEN(F790)&gt;0),14500,IF(SUM(M790:Q790)&gt;0,MIN(14500,SUM(M790:Q790,S790:AL790)/2),0)))</f>
        <v>0</v>
      </c>
      <c r="M790" s="33"/>
      <c r="N790" s="33"/>
      <c r="O790" s="33"/>
      <c r="P790" s="33"/>
      <c r="Q790" s="33"/>
      <c r="R790" s="18"/>
      <c r="S790" s="20"/>
      <c r="T790" s="20"/>
      <c r="U790" s="20"/>
      <c r="V790" s="20"/>
      <c r="W790" s="20"/>
      <c r="X790" s="20"/>
      <c r="Y790" s="20"/>
      <c r="Z790" s="20"/>
      <c r="AA790" s="20"/>
      <c r="AB790" s="20"/>
      <c r="AC790" s="20"/>
      <c r="AD790" s="20"/>
      <c r="AE790" s="20"/>
      <c r="AF790" s="20"/>
      <c r="AG790" s="20"/>
      <c r="AH790" s="20"/>
      <c r="AI790" s="20"/>
      <c r="AJ790" s="20"/>
      <c r="AK790" s="20"/>
      <c r="AL790" s="21"/>
    </row>
    <row r="791" spans="6:38">
      <c r="F791" s="27"/>
      <c r="G791" s="12"/>
      <c r="H791" s="12"/>
      <c r="I791" s="12"/>
      <c r="J791" s="12"/>
      <c r="K791" s="12"/>
      <c r="L791" s="13">
        <f>IF(K791=Lijstjes!$G$4,0,IF(AND($C$12=Lijstjes!$B$2,LEN(F791)&gt;0),14500,IF(SUM(M791:Q791)&gt;0,MIN(14500,SUM(M791:Q791,S791:AL791)/2),0)))</f>
        <v>0</v>
      </c>
      <c r="M791" s="33"/>
      <c r="N791" s="33"/>
      <c r="O791" s="33"/>
      <c r="P791" s="33"/>
      <c r="Q791" s="33"/>
      <c r="R791" s="18"/>
      <c r="S791" s="20"/>
      <c r="T791" s="20"/>
      <c r="U791" s="20"/>
      <c r="V791" s="20"/>
      <c r="W791" s="20"/>
      <c r="X791" s="20"/>
      <c r="Y791" s="20"/>
      <c r="Z791" s="20"/>
      <c r="AA791" s="20"/>
      <c r="AB791" s="20"/>
      <c r="AC791" s="20"/>
      <c r="AD791" s="20"/>
      <c r="AE791" s="20"/>
      <c r="AF791" s="20"/>
      <c r="AG791" s="20"/>
      <c r="AH791" s="20"/>
      <c r="AI791" s="20"/>
      <c r="AJ791" s="20"/>
      <c r="AK791" s="20"/>
      <c r="AL791" s="21"/>
    </row>
    <row r="792" spans="6:38" ht="15" thickBot="1">
      <c r="F792" s="28"/>
      <c r="G792" s="29"/>
      <c r="H792" s="29"/>
      <c r="I792" s="29"/>
      <c r="J792" s="29"/>
      <c r="K792" s="29"/>
      <c r="L792" s="13">
        <f>IF(K792=Lijstjes!$G$4,0,IF(AND($C$12=Lijstjes!$B$2,LEN(F792)&gt;0),14500,IF(SUM(M792:Q792)&gt;0,MIN(14500,SUM(M792:Q792,S792:AL792)/2),0)))</f>
        <v>0</v>
      </c>
      <c r="M792" s="34"/>
      <c r="N792" s="34"/>
      <c r="O792" s="34"/>
      <c r="P792" s="34"/>
      <c r="Q792" s="34"/>
      <c r="R792" s="30"/>
      <c r="S792" s="31"/>
      <c r="T792" s="31"/>
      <c r="U792" s="31"/>
      <c r="V792" s="31"/>
      <c r="W792" s="31"/>
      <c r="X792" s="31"/>
      <c r="Y792" s="31"/>
      <c r="Z792" s="31"/>
      <c r="AA792" s="31"/>
      <c r="AB792" s="31"/>
      <c r="AC792" s="31"/>
      <c r="AD792" s="31"/>
      <c r="AE792" s="31"/>
      <c r="AF792" s="31"/>
      <c r="AG792" s="31"/>
      <c r="AH792" s="31"/>
      <c r="AI792" s="31"/>
      <c r="AJ792" s="31"/>
      <c r="AK792" s="31"/>
      <c r="AL792" s="32"/>
    </row>
    <row r="793" spans="6:38">
      <c r="F793" s="23"/>
      <c r="G793" s="23"/>
      <c r="H793" s="23"/>
      <c r="I793" s="23"/>
      <c r="J793" s="23"/>
      <c r="K793" s="23"/>
      <c r="L793" s="13">
        <f>IF(K793=Lijstjes!$G$4,0,IF(AND($C$12=Lijstjes!$B$2,LEN(F793)&gt;0),14500,IF(SUM(M793:Q793)&gt;0,MIN(14500,SUM(M793:Q793,S793:AL793)/2),0)))</f>
        <v>0</v>
      </c>
      <c r="M793" s="35"/>
      <c r="N793" s="35"/>
      <c r="O793" s="35"/>
      <c r="P793" s="35"/>
      <c r="Q793" s="35"/>
      <c r="R793" s="24"/>
      <c r="S793" s="20"/>
      <c r="T793" s="20"/>
      <c r="U793" s="20"/>
      <c r="V793" s="20"/>
      <c r="W793" s="20"/>
      <c r="X793" s="20"/>
      <c r="Y793" s="20"/>
      <c r="Z793" s="20"/>
      <c r="AA793" s="20"/>
      <c r="AB793" s="20"/>
      <c r="AC793" s="20"/>
      <c r="AD793" s="20"/>
      <c r="AE793" s="20"/>
      <c r="AF793" s="20"/>
      <c r="AG793" s="20"/>
      <c r="AH793" s="20"/>
      <c r="AI793" s="20"/>
      <c r="AJ793" s="20"/>
      <c r="AK793" s="20"/>
      <c r="AL793" s="20"/>
    </row>
    <row r="794" spans="6:38">
      <c r="F794" s="12"/>
      <c r="G794" s="12"/>
      <c r="H794" s="12"/>
      <c r="I794" s="12"/>
      <c r="J794" s="12"/>
      <c r="K794" s="12"/>
      <c r="L794" s="13">
        <f>IF(K794=Lijstjes!$G$4,0,IF(AND($C$12=Lijstjes!$B$2,LEN(F794)&gt;0),14500,IF(SUM(M794:Q794)&gt;0,MIN(14500,SUM(M794:Q794,S794:AL794)/2),0)))</f>
        <v>0</v>
      </c>
      <c r="M794" s="33"/>
      <c r="N794" s="33"/>
      <c r="O794" s="33"/>
      <c r="P794" s="33"/>
      <c r="Q794" s="33"/>
      <c r="R794" s="18"/>
      <c r="S794" s="20"/>
      <c r="T794" s="20"/>
      <c r="U794" s="20"/>
      <c r="V794" s="20"/>
      <c r="W794" s="20"/>
      <c r="X794" s="20"/>
      <c r="Y794" s="20"/>
      <c r="Z794" s="20"/>
      <c r="AA794" s="20"/>
      <c r="AB794" s="20"/>
      <c r="AC794" s="20"/>
      <c r="AD794" s="20"/>
      <c r="AE794" s="20"/>
      <c r="AF794" s="20"/>
      <c r="AG794" s="20"/>
      <c r="AH794" s="20"/>
      <c r="AI794" s="20"/>
      <c r="AJ794" s="20"/>
      <c r="AK794" s="20"/>
      <c r="AL794" s="20"/>
    </row>
    <row r="795" spans="6:38">
      <c r="F795" s="12"/>
      <c r="G795" s="12"/>
      <c r="H795" s="12"/>
      <c r="I795" s="12"/>
      <c r="J795" s="12"/>
      <c r="K795" s="12"/>
      <c r="L795" s="13">
        <f>IF(K795=Lijstjes!$G$4,0,IF(AND($C$12=Lijstjes!$B$2,LEN(F795)&gt;0),14500,IF(SUM(M795:Q795)&gt;0,MIN(14500,SUM(M795:Q795,S795:AL795)/2),0)))</f>
        <v>0</v>
      </c>
      <c r="M795" s="33"/>
      <c r="N795" s="33"/>
      <c r="O795" s="33"/>
      <c r="P795" s="33"/>
      <c r="Q795" s="33"/>
      <c r="R795" s="18"/>
      <c r="S795" s="20"/>
      <c r="T795" s="20"/>
      <c r="U795" s="20"/>
      <c r="V795" s="20"/>
      <c r="W795" s="20"/>
      <c r="X795" s="20"/>
      <c r="Y795" s="20"/>
      <c r="Z795" s="20"/>
      <c r="AA795" s="20"/>
      <c r="AB795" s="20"/>
      <c r="AC795" s="20"/>
      <c r="AD795" s="20"/>
      <c r="AE795" s="20"/>
      <c r="AF795" s="20"/>
      <c r="AG795" s="20"/>
      <c r="AH795" s="20"/>
      <c r="AI795" s="20"/>
      <c r="AJ795" s="20"/>
      <c r="AK795" s="20"/>
      <c r="AL795" s="20"/>
    </row>
    <row r="796" spans="6:38">
      <c r="F796" s="12"/>
      <c r="G796" s="12"/>
      <c r="H796" s="12"/>
      <c r="I796" s="12"/>
      <c r="J796" s="12"/>
      <c r="K796" s="12"/>
      <c r="L796" s="13">
        <f>IF(K796=Lijstjes!$G$4,0,IF(AND($C$12=Lijstjes!$B$2,LEN(F796)&gt;0),14500,IF(SUM(M796:Q796)&gt;0,MIN(14500,SUM(M796:Q796,S796:AL796)/2),0)))</f>
        <v>0</v>
      </c>
      <c r="M796" s="33"/>
      <c r="N796" s="33"/>
      <c r="O796" s="33"/>
      <c r="P796" s="33"/>
      <c r="Q796" s="33"/>
      <c r="R796" s="18"/>
      <c r="S796" s="20"/>
      <c r="T796" s="20"/>
      <c r="U796" s="20"/>
      <c r="V796" s="20"/>
      <c r="W796" s="20"/>
      <c r="X796" s="20"/>
      <c r="Y796" s="20"/>
      <c r="Z796" s="20"/>
      <c r="AA796" s="20"/>
      <c r="AB796" s="20"/>
      <c r="AC796" s="20"/>
      <c r="AD796" s="20"/>
      <c r="AE796" s="20"/>
      <c r="AF796" s="20"/>
      <c r="AG796" s="20"/>
      <c r="AH796" s="20"/>
      <c r="AI796" s="20"/>
      <c r="AJ796" s="20"/>
      <c r="AK796" s="20"/>
      <c r="AL796" s="20"/>
    </row>
    <row r="797" spans="6:38">
      <c r="F797" s="12"/>
      <c r="G797" s="12"/>
      <c r="H797" s="12"/>
      <c r="I797" s="12"/>
      <c r="J797" s="12"/>
      <c r="K797" s="12"/>
      <c r="L797" s="13">
        <f>IF(K797=Lijstjes!$G$4,0,IF(AND($C$12=Lijstjes!$B$2,LEN(F797)&gt;0),14500,IF(SUM(M797:Q797)&gt;0,MIN(14500,SUM(M797:Q797,S797:AL797)/2),0)))</f>
        <v>0</v>
      </c>
      <c r="M797" s="33"/>
      <c r="N797" s="33"/>
      <c r="O797" s="33"/>
      <c r="P797" s="33"/>
      <c r="Q797" s="33"/>
      <c r="R797" s="18"/>
      <c r="S797" s="20"/>
      <c r="T797" s="20"/>
      <c r="U797" s="20"/>
      <c r="V797" s="20"/>
      <c r="W797" s="20"/>
      <c r="X797" s="20"/>
      <c r="Y797" s="20"/>
      <c r="Z797" s="20"/>
      <c r="AA797" s="20"/>
      <c r="AB797" s="20"/>
      <c r="AC797" s="20"/>
      <c r="AD797" s="20"/>
      <c r="AE797" s="20"/>
      <c r="AF797" s="20"/>
      <c r="AG797" s="20"/>
      <c r="AH797" s="20"/>
      <c r="AI797" s="20"/>
      <c r="AJ797" s="20"/>
      <c r="AK797" s="20"/>
      <c r="AL797" s="20"/>
    </row>
    <row r="798" spans="6:38">
      <c r="F798" s="12"/>
      <c r="G798" s="12"/>
      <c r="H798" s="12"/>
      <c r="I798" s="12"/>
      <c r="J798" s="12"/>
      <c r="K798" s="12"/>
      <c r="L798" s="13">
        <f>IF(K798=Lijstjes!$G$4,0,IF(AND($C$12=Lijstjes!$B$2,LEN(F798)&gt;0),14500,IF(SUM(M798:Q798)&gt;0,MIN(14500,SUM(M798:Q798,S798:AL798)/2),0)))</f>
        <v>0</v>
      </c>
      <c r="M798" s="33"/>
      <c r="N798" s="33"/>
      <c r="O798" s="33"/>
      <c r="P798" s="33"/>
      <c r="Q798" s="33"/>
      <c r="R798" s="18"/>
      <c r="S798" s="20"/>
      <c r="T798" s="20"/>
      <c r="U798" s="20"/>
      <c r="V798" s="20"/>
      <c r="W798" s="20"/>
      <c r="X798" s="20"/>
      <c r="Y798" s="20"/>
      <c r="Z798" s="20"/>
      <c r="AA798" s="20"/>
      <c r="AB798" s="20"/>
      <c r="AC798" s="20"/>
      <c r="AD798" s="20"/>
      <c r="AE798" s="20"/>
      <c r="AF798" s="20"/>
      <c r="AG798" s="20"/>
      <c r="AH798" s="20"/>
      <c r="AI798" s="20"/>
      <c r="AJ798" s="20"/>
      <c r="AK798" s="20"/>
      <c r="AL798" s="20"/>
    </row>
    <row r="799" spans="6:38">
      <c r="F799" s="12"/>
      <c r="G799" s="12"/>
      <c r="H799" s="12"/>
      <c r="I799" s="12"/>
      <c r="J799" s="12"/>
      <c r="K799" s="12"/>
      <c r="L799" s="13">
        <f>IF(K799=Lijstjes!$G$4,0,IF(AND($C$12=Lijstjes!$B$2,LEN(F799)&gt;0),14500,IF(SUM(M799:Q799)&gt;0,MIN(14500,SUM(M799:Q799,S799:AL799)/2),0)))</f>
        <v>0</v>
      </c>
      <c r="M799" s="33"/>
      <c r="N799" s="33"/>
      <c r="O799" s="33"/>
      <c r="P799" s="33"/>
      <c r="Q799" s="33"/>
      <c r="R799" s="18"/>
      <c r="S799" s="20"/>
      <c r="T799" s="20"/>
      <c r="U799" s="20"/>
      <c r="V799" s="20"/>
      <c r="W799" s="20"/>
      <c r="X799" s="20"/>
      <c r="Y799" s="20"/>
      <c r="Z799" s="20"/>
      <c r="AA799" s="20"/>
      <c r="AB799" s="20"/>
      <c r="AC799" s="20"/>
      <c r="AD799" s="20"/>
      <c r="AE799" s="20"/>
      <c r="AF799" s="20"/>
      <c r="AG799" s="20"/>
      <c r="AH799" s="20"/>
      <c r="AI799" s="20"/>
      <c r="AJ799" s="20"/>
      <c r="AK799" s="20"/>
      <c r="AL799" s="20"/>
    </row>
    <row r="800" spans="6:38">
      <c r="F800" s="12"/>
      <c r="G800" s="12"/>
      <c r="H800" s="12"/>
      <c r="I800" s="12"/>
      <c r="J800" s="12"/>
      <c r="K800" s="12"/>
      <c r="L800" s="13">
        <f>IF(K800=Lijstjes!$G$4,0,IF(AND($C$12=Lijstjes!$B$2,LEN(F800)&gt;0),14500,IF(SUM(M800:Q800)&gt;0,MIN(14500,SUM(M800:Q800,S800:AL800)/2),0)))</f>
        <v>0</v>
      </c>
      <c r="M800" s="33"/>
      <c r="N800" s="33"/>
      <c r="O800" s="33"/>
      <c r="P800" s="33"/>
      <c r="Q800" s="33"/>
      <c r="R800" s="18"/>
      <c r="S800" s="20"/>
      <c r="T800" s="20"/>
      <c r="U800" s="20"/>
      <c r="V800" s="20"/>
      <c r="W800" s="20"/>
      <c r="X800" s="20"/>
      <c r="Y800" s="20"/>
      <c r="Z800" s="20"/>
      <c r="AA800" s="20"/>
      <c r="AB800" s="20"/>
      <c r="AC800" s="20"/>
      <c r="AD800" s="20"/>
      <c r="AE800" s="20"/>
      <c r="AF800" s="20"/>
      <c r="AG800" s="20"/>
      <c r="AH800" s="20"/>
      <c r="AI800" s="20"/>
      <c r="AJ800" s="20"/>
      <c r="AK800" s="20"/>
      <c r="AL800" s="20"/>
    </row>
  </sheetData>
  <sheetProtection algorithmName="SHA-512" hashValue="BQlV+BkbatjGnaG9xkeUsdlAG5K5vG/bGEP1VR6kes6+/r4z2OUQY1m+0/G0eivhsP7Dj+9xDBf/t7WL1q6fZA==" saltValue="mA5rbRAtYiOa9xrkVbT9Iw==" spinCount="100000" sheet="1" selectLockedCells="1"/>
  <mergeCells count="17">
    <mergeCell ref="M10:Q10"/>
    <mergeCell ref="F7:AL7"/>
    <mergeCell ref="F8:AL9"/>
    <mergeCell ref="B5:D5"/>
    <mergeCell ref="B2:D2"/>
    <mergeCell ref="B3:D4"/>
    <mergeCell ref="F2:G2"/>
    <mergeCell ref="C6:D6"/>
    <mergeCell ref="C7:D7"/>
    <mergeCell ref="B17:D17"/>
    <mergeCell ref="C12:D12"/>
    <mergeCell ref="C13:D13"/>
    <mergeCell ref="C8:D8"/>
    <mergeCell ref="B15:D15"/>
    <mergeCell ref="B11:D11"/>
    <mergeCell ref="C9:D9"/>
    <mergeCell ref="C16:D16"/>
  </mergeCells>
  <conditionalFormatting sqref="C19:C38">
    <cfRule type="expression" dxfId="5" priority="9">
      <formula>$B19&lt;=$C$16</formula>
    </cfRule>
  </conditionalFormatting>
  <conditionalFormatting sqref="D19:D38">
    <cfRule type="expression" dxfId="4" priority="10">
      <formula>$B19&lt;=$C$16</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0FC2048D-6858-4E97-BE51-9E62B96C7C1B}">
            <xm:f>$C$12=Lijstjes!$B$3</xm:f>
            <x14:dxf>
              <font>
                <color rgb="FF002060"/>
              </font>
              <fill>
                <patternFill>
                  <fgColor rgb="FFFFCC00"/>
                  <bgColor rgb="FFFFCC99"/>
                </patternFill>
              </fill>
              <border>
                <left style="hair">
                  <color theme="0" tint="-0.499984740745262"/>
                </left>
                <right style="thin">
                  <color theme="0" tint="-0.499984740745262"/>
                </right>
                <top style="hair">
                  <color theme="0" tint="-0.499984740745262"/>
                </top>
                <bottom style="hair">
                  <color theme="0" tint="-0.499984740745262"/>
                </bottom>
              </border>
            </x14:dxf>
          </x14:cfRule>
          <xm:sqref>C13</xm:sqref>
        </x14:conditionalFormatting>
        <x14:conditionalFormatting xmlns:xm="http://schemas.microsoft.com/office/excel/2006/main">
          <x14:cfRule type="expression" priority="1" id="{160BD0D1-EE6A-4073-B8B3-0EE7272CA2FE}">
            <xm:f>$C$12=Lijstjes!$B$3</xm:f>
            <x14:dxf>
              <fill>
                <patternFill patternType="solid">
                  <fgColor auto="1"/>
                  <bgColor rgb="FFFFCC99"/>
                </patternFill>
              </fill>
              <border>
                <left style="thin">
                  <color theme="0" tint="-0.499984740745262"/>
                </left>
                <right style="thin">
                  <color theme="0" tint="-0.499984740745262"/>
                </right>
                <top style="thin">
                  <color theme="0" tint="-0.499984740745262"/>
                </top>
                <bottom style="thin">
                  <color theme="0" tint="-0.499984740745262"/>
                </bottom>
              </border>
            </x14:dxf>
          </x14:cfRule>
          <xm:sqref>C16</xm:sqref>
        </x14:conditionalFormatting>
        <x14:conditionalFormatting xmlns:xm="http://schemas.microsoft.com/office/excel/2006/main">
          <x14:cfRule type="expression" priority="7" id="{088B4DC5-F965-44DB-B97C-AB173BA39DCF}">
            <xm:f>OR($C$12=Lijstjes!$B$2,$K13=Lijstjes!$G$4)</xm:f>
            <x14:dxf>
              <fill>
                <patternFill patternType="none">
                  <fgColor auto="1"/>
                  <bgColor auto="1"/>
                </patternFill>
              </fill>
              <border>
                <left style="hair">
                  <color theme="0" tint="-0.499984740745262"/>
                </left>
                <right style="hair">
                  <color theme="0" tint="-0.499984740745262"/>
                </right>
                <top style="hair">
                  <color theme="0" tint="-0.499984740745262"/>
                </top>
                <bottom style="hair">
                  <color theme="0" tint="-0.499984740745262"/>
                </bottom>
              </border>
            </x14:dxf>
          </x14:cfRule>
          <xm:sqref>M13:Q792 S13:AL792</xm:sqref>
        </x14:conditionalFormatting>
        <x14:conditionalFormatting xmlns:xm="http://schemas.microsoft.com/office/excel/2006/main">
          <x14:cfRule type="expression" priority="11" id="{00000000-000E-0000-0100-000006000000}">
            <xm:f>AND(LEN(S$11)&gt;1,S$12="",$C$12=Lijstjes!$B$3)</xm:f>
            <x14:dxf>
              <fill>
                <patternFill patternType="solid">
                  <fgColor auto="1"/>
                  <bgColor rgb="FFFFCC99"/>
                </patternFill>
              </fill>
              <border>
                <left style="thin">
                  <color theme="0" tint="-0.499984740745262"/>
                </left>
                <right style="thin">
                  <color theme="0" tint="-0.499984740745262"/>
                </right>
                <top style="thin">
                  <color theme="0" tint="-0.499984740745262"/>
                </top>
                <bottom style="thin">
                  <color theme="0" tint="-0.499984740745262"/>
                </bottom>
              </border>
            </x14:dxf>
          </x14:cfRule>
          <xm:sqref>S13:AL792</xm:sqref>
        </x14:conditionalFormatting>
        <x14:conditionalFormatting xmlns:xm="http://schemas.microsoft.com/office/excel/2006/main">
          <x14:cfRule type="expression" priority="13" id="{088B4DC5-F965-44DB-B97C-AB173BA39DCF}">
            <xm:f>OR($C$12=Lijstjes!$B$2,$K15=Lijstjes!$G$4)</xm:f>
            <x14:dxf>
              <fill>
                <patternFill patternType="none">
                  <fgColor auto="1"/>
                  <bgColor auto="1"/>
                </patternFill>
              </fill>
              <border>
                <left style="thin">
                  <color theme="0" tint="-0.499984740745262"/>
                </left>
                <right style="thin">
                  <color theme="0" tint="-0.499984740745262"/>
                </right>
                <top style="thin">
                  <color theme="0" tint="-0.499984740745262"/>
                </top>
                <bottom style="thin">
                  <color theme="0" tint="-0.499984740745262"/>
                </bottom>
              </border>
            </x14:dxf>
          </x14:cfRule>
          <xm:sqref>V14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709CE118-2BEF-45CB-AC7B-58E06AD0712B}">
          <x14:formula1>
            <xm:f>Lijstjes!$B$2:$B$3</xm:f>
          </x14:formula1>
          <xm:sqref>C12:D12</xm:sqref>
        </x14:dataValidation>
        <x14:dataValidation type="list" allowBlank="1" showInputMessage="1" showErrorMessage="1" xr:uid="{DE715E77-CDB3-4336-B993-6C84CEF2F3A2}">
          <x14:formula1>
            <xm:f>Lijstjes!$C$2:$C$3</xm:f>
          </x14:formula1>
          <xm:sqref>C13</xm:sqref>
        </x14:dataValidation>
        <x14:dataValidation type="list" allowBlank="1" showInputMessage="1" showErrorMessage="1" xr:uid="{A4966DD9-C214-47A3-B688-17092C544777}">
          <x14:formula1>
            <xm:f>Lijstjes!$H$2:$H$22</xm:f>
          </x14:formula1>
          <xm:sqref>C16:D16</xm:sqref>
        </x14:dataValidation>
        <x14:dataValidation type="list" allowBlank="1" showInputMessage="1" showErrorMessage="1" xr:uid="{8D77BDD7-1884-4D0F-B1AB-8E5EFEA82E16}">
          <x14:formula1>
            <xm:f>Lijstjes!$F$2:$F$3</xm:f>
          </x14:formula1>
          <xm:sqref>S779:AL800</xm:sqref>
        </x14:dataValidation>
        <x14:dataValidation type="list" allowBlank="1" showInputMessage="1" showErrorMessage="1" xr:uid="{60D2147B-6458-43A4-9A0C-5BEA36FED468}">
          <x14:formula1>
            <xm:f>Lijstjes!$I$2:$I$7</xm:f>
          </x14:formula1>
          <xm:sqref>D19:D38</xm:sqref>
        </x14:dataValidation>
        <x14:dataValidation type="list" allowBlank="1" showInputMessage="1" showErrorMessage="1" xr:uid="{B92026D2-7C69-401E-BEC1-2F6EAA7C01F5}">
          <x14:formula1>
            <xm:f>Lijstjes!$G$2:$G$4</xm:f>
          </x14:formula1>
          <xm:sqref>K13:K1048576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08FEB-37F8-4F51-B3DD-ADA98B157155}">
  <dimension ref="A1:AK1485"/>
  <sheetViews>
    <sheetView showZeros="0" topLeftCell="P763" workbookViewId="0">
      <selection activeCell="W793" sqref="W793"/>
    </sheetView>
  </sheetViews>
  <sheetFormatPr defaultRowHeight="14.5"/>
  <cols>
    <col min="1" max="1" width="4.08984375" style="2" customWidth="1"/>
    <col min="2" max="3" width="10.08984375" hidden="1" customWidth="1"/>
    <col min="4" max="4" width="3.6328125" hidden="1" customWidth="1"/>
    <col min="5" max="5" width="34.54296875" style="12" customWidth="1"/>
    <col min="6" max="6" width="30.36328125" style="12" customWidth="1"/>
    <col min="7" max="7" width="13.453125" style="12" bestFit="1" customWidth="1"/>
    <col min="8" max="8" width="11.453125" style="12" bestFit="1" customWidth="1"/>
    <col min="9" max="10" width="15" style="12" customWidth="1"/>
    <col min="11" max="11" width="35.6328125" bestFit="1" customWidth="1"/>
    <col min="12" max="12" width="15.6328125" customWidth="1"/>
    <col min="13" max="13" width="11.453125" bestFit="1" customWidth="1"/>
    <col min="14" max="14" width="13.08984375" bestFit="1" customWidth="1"/>
    <col min="15" max="15" width="12.453125" bestFit="1" customWidth="1"/>
    <col min="16" max="16" width="9.6328125" bestFit="1" customWidth="1"/>
    <col min="17" max="17" width="0.54296875" style="2" customWidth="1"/>
    <col min="18" max="18" width="22.54296875" style="20" customWidth="1"/>
    <col min="19" max="26" width="11.36328125" style="20" bestFit="1" customWidth="1"/>
    <col min="27" max="37" width="12.36328125" style="20" bestFit="1" customWidth="1"/>
  </cols>
  <sheetData>
    <row r="1" spans="1:37" s="2" customFormat="1" ht="15" thickBot="1">
      <c r="E1" s="19"/>
    </row>
    <row r="2" spans="1:37" s="2" customFormat="1">
      <c r="E2" s="114" t="s">
        <v>33</v>
      </c>
      <c r="F2" s="115"/>
      <c r="G2" s="116"/>
    </row>
    <row r="3" spans="1:37" s="2" customFormat="1">
      <c r="E3" s="117" t="s">
        <v>34</v>
      </c>
      <c r="F3" s="118"/>
      <c r="G3" s="119"/>
    </row>
    <row r="4" spans="1:37" s="2" customFormat="1" ht="29.25" customHeight="1" thickBot="1">
      <c r="E4" s="122"/>
      <c r="F4" s="123"/>
      <c r="G4" s="124"/>
    </row>
    <row r="5" spans="1:37" s="2" customFormat="1">
      <c r="L5" s="125" t="s">
        <v>9</v>
      </c>
      <c r="M5" s="125"/>
      <c r="N5" s="125"/>
      <c r="O5" s="125"/>
      <c r="P5" s="125"/>
      <c r="Q5" s="15"/>
      <c r="R5" s="14" t="s">
        <v>35</v>
      </c>
      <c r="S5" s="14"/>
      <c r="T5" s="14"/>
      <c r="U5" s="14"/>
      <c r="V5" s="14"/>
      <c r="W5" s="14"/>
      <c r="X5" s="14"/>
      <c r="Y5" s="14"/>
      <c r="Z5" s="14"/>
      <c r="AA5" s="14"/>
      <c r="AB5" s="14"/>
      <c r="AC5" s="14"/>
      <c r="AD5" s="14"/>
      <c r="AE5" s="14"/>
      <c r="AF5" s="14"/>
      <c r="AG5" s="14"/>
      <c r="AH5" s="14"/>
      <c r="AI5" s="14"/>
      <c r="AJ5" s="14"/>
      <c r="AK5" s="14"/>
    </row>
    <row r="6" spans="1:37">
      <c r="B6" s="3"/>
      <c r="C6" s="3"/>
      <c r="D6" s="3"/>
      <c r="E6" s="4" t="s">
        <v>11</v>
      </c>
      <c r="F6" s="4" t="s">
        <v>12</v>
      </c>
      <c r="G6" s="4" t="s">
        <v>13</v>
      </c>
      <c r="H6" s="4" t="s">
        <v>14</v>
      </c>
      <c r="I6" s="4" t="s">
        <v>15</v>
      </c>
      <c r="J6" s="4" t="s">
        <v>16</v>
      </c>
      <c r="K6" s="4" t="s">
        <v>36</v>
      </c>
      <c r="L6" s="4" t="s">
        <v>17</v>
      </c>
      <c r="M6" s="4" t="s">
        <v>18</v>
      </c>
      <c r="N6" s="4" t="s">
        <v>19</v>
      </c>
      <c r="O6" s="4" t="s">
        <v>20</v>
      </c>
      <c r="P6" s="4" t="s">
        <v>21</v>
      </c>
      <c r="Q6" s="16"/>
      <c r="R6" s="4">
        <f>'Gegevens vve en per adres'!$C19</f>
        <v>0</v>
      </c>
      <c r="S6" s="4">
        <f>'Gegevens vve en per adres'!$C20</f>
        <v>0</v>
      </c>
      <c r="T6" s="4">
        <f>'Gegevens vve en per adres'!$C21</f>
        <v>0</v>
      </c>
      <c r="U6" s="4">
        <f>'Gegevens vve en per adres'!$C22</f>
        <v>0</v>
      </c>
      <c r="V6" s="4">
        <f>'Gegevens vve en per adres'!$C23</f>
        <v>0</v>
      </c>
      <c r="W6" s="4">
        <f>'Gegevens vve en per adres'!$C24</f>
        <v>0</v>
      </c>
      <c r="X6" s="4">
        <f>'Gegevens vve en per adres'!$C25</f>
        <v>0</v>
      </c>
      <c r="Y6" s="4">
        <f>'Gegevens vve en per adres'!$C26</f>
        <v>0</v>
      </c>
      <c r="Z6" s="4">
        <f>'Gegevens vve en per adres'!$C27</f>
        <v>0</v>
      </c>
      <c r="AA6" s="4">
        <f>'Gegevens vve en per adres'!$C28</f>
        <v>0</v>
      </c>
      <c r="AB6" s="4">
        <f>'Gegevens vve en per adres'!$C29</f>
        <v>0</v>
      </c>
      <c r="AC6" s="4">
        <f>'Gegevens vve en per adres'!$C30</f>
        <v>0</v>
      </c>
      <c r="AD6" s="4">
        <f>'Gegevens vve en per adres'!$C31</f>
        <v>0</v>
      </c>
      <c r="AE6" s="4">
        <f>'Gegevens vve en per adres'!$C32</f>
        <v>0</v>
      </c>
      <c r="AF6" s="4">
        <f>'Gegevens vve en per adres'!$C33</f>
        <v>0</v>
      </c>
      <c r="AG6" s="4">
        <f>'Gegevens vve en per adres'!$C34</f>
        <v>0</v>
      </c>
      <c r="AH6" s="4">
        <f>'Gegevens vve en per adres'!$C35</f>
        <v>0</v>
      </c>
      <c r="AI6" s="4">
        <f>'Gegevens vve en per adres'!$C36</f>
        <v>0</v>
      </c>
      <c r="AJ6" s="4">
        <f>'Gegevens vve en per adres'!$C37</f>
        <v>0</v>
      </c>
      <c r="AK6" s="4">
        <f>'Gegevens vve en per adres'!$C38</f>
        <v>0</v>
      </c>
    </row>
    <row r="7" spans="1:37" s="8" customFormat="1" ht="25.5" customHeight="1">
      <c r="A7" s="5"/>
      <c r="B7" s="6" t="s">
        <v>37</v>
      </c>
      <c r="C7" s="6" t="s">
        <v>38</v>
      </c>
      <c r="D7" s="6" t="s">
        <v>39</v>
      </c>
      <c r="E7" s="7"/>
      <c r="F7" s="7"/>
      <c r="G7" s="7"/>
      <c r="H7" s="7"/>
      <c r="I7" s="7"/>
      <c r="J7" s="7"/>
      <c r="K7" s="7" t="s">
        <v>24</v>
      </c>
      <c r="L7" s="7"/>
      <c r="M7" s="7"/>
      <c r="N7" s="7"/>
      <c r="O7" s="7"/>
      <c r="P7" s="7"/>
      <c r="Q7" s="17"/>
      <c r="R7" s="7"/>
      <c r="S7" s="7"/>
      <c r="T7" s="7"/>
      <c r="U7" s="7"/>
      <c r="V7" s="7"/>
      <c r="W7" s="7"/>
      <c r="X7" s="7"/>
      <c r="Y7" s="7"/>
      <c r="Z7" s="7"/>
      <c r="AA7" s="7"/>
      <c r="AB7" s="7"/>
      <c r="AC7" s="7"/>
      <c r="AD7" s="7"/>
      <c r="AE7" s="7"/>
      <c r="AF7" s="7"/>
      <c r="AG7" s="7"/>
      <c r="AH7" s="7"/>
      <c r="AI7" s="7"/>
      <c r="AJ7" s="7"/>
      <c r="AK7" s="7"/>
    </row>
    <row r="8" spans="1:37">
      <c r="A8" s="9"/>
      <c r="B8" s="10" t="e">
        <f>IF(AND(#REF!+#REF!&gt;0,#REF!+#REF!&lt;10),"U mag geen subsidie aanvragen voor "&amp;E8&amp;F8&amp;G8&amp;" want de geïsoleerde oppervlakte per woning voor de gevel/spouw is te klein. Dit moet minimaal 10m2 per woning die aan de maatregel grenst zijn.","")</f>
        <v>#REF!</v>
      </c>
      <c r="C8" t="e">
        <f>IF(AND((#REF!+#REF!+#REF!+#REF!)&gt;0,(#REF!+#REF!+#REF!+#REF!)&lt;3),"U mag geen subsidie aanvragen voor "&amp;E8&amp;F8&amp;G8&amp;" want de geisoleerde oppervlakte voor glas/deuren is te klein. Dit moet gemiddeld per woning minimaal 3 m2 zijn.","")</f>
        <v>#REF!</v>
      </c>
      <c r="D8" s="11" t="str">
        <f>IF(K8=0,"",IF(AND(K8&gt;0,IFERROR(SEARCH([1]Lijstjes!$F$2,'[1]2. Invulblad'!O29&amp;'[1]2. Invulblad'!Q29&amp;'[1]2. Invulblad'!S29&amp;'[1]2. Invulblad'!U29&amp;'[1]2. Invulblad'!W29&amp;'[1]2. Invulblad'!Y29&amp;'[1]2. Invulblad'!AA29&amp;'[1]2. Invulblad'!AC29&amp;'[1]2. Invulblad'!AE29&amp;'[1]2. Invulblad'!AG29&amp;'[1]2. Invulblad'!AI29&amp;'[1]2. Invulblad'!AJ29),0)&gt;0),"","U mag geen subsidie aanvragen voor "&amp;'[1]2. Invulblad'!E29&amp;" "&amp;'[1]2. Invulblad'!F29&amp;'[1]2. Invulblad'!G29&amp;" want er is geen aangrenzende maatregel getroffen."))</f>
        <v/>
      </c>
      <c r="K8" s="13">
        <f>MIN(14500,SUM(L8:P8))</f>
        <v>0</v>
      </c>
      <c r="L8" s="12"/>
      <c r="M8" s="12"/>
      <c r="N8" s="12"/>
      <c r="O8" s="12"/>
      <c r="P8" s="12"/>
      <c r="Q8" s="18"/>
    </row>
    <row r="9" spans="1:37">
      <c r="B9" s="10" t="e">
        <f>IF(AND(#REF!+#REF!&gt;0,#REF!+#REF!&lt;10),"U mag geen subsidie aanvragen voor "&amp;E9&amp;F9&amp;G9&amp;" want de geïsoleerde oppervlakte per woning voor de gevel/spouw is te klein. Dit moet minimaal 10m2 per woning die aan de maatregel grenst zijn.","")</f>
        <v>#REF!</v>
      </c>
      <c r="C9" t="e">
        <f>IF(AND((#REF!+#REF!+#REF!+#REF!)&gt;0,(#REF!+#REF!+#REF!+#REF!)&lt;3),"U mag geen subsidie aanvragen voor "&amp;E9&amp;F9&amp;G9&amp;" want de geisoleerde oppervlakte voor glas/deuren is te klein. Dit moet gemiddeld per woning minimaal 3 m2 zijn.","")</f>
        <v>#REF!</v>
      </c>
      <c r="D9" s="11" t="str">
        <f>IF(K9=0,"",IF(AND(K9&gt;0,IFERROR(SEARCH([1]Lijstjes!$F$2,'[1]2. Invulblad'!O30&amp;'[1]2. Invulblad'!Q30&amp;'[1]2. Invulblad'!S30&amp;'[1]2. Invulblad'!U30&amp;'[1]2. Invulblad'!W30&amp;'[1]2. Invulblad'!Y30&amp;'[1]2. Invulblad'!AA30&amp;'[1]2. Invulblad'!AC30&amp;'[1]2. Invulblad'!AE30&amp;'[1]2. Invulblad'!AG30&amp;'[1]2. Invulblad'!AI30&amp;'[1]2. Invulblad'!AJ30),0)&gt;0),"","U mag geen subsidie aanvragen voor "&amp;'[1]2. Invulblad'!E30&amp;" "&amp;'[1]2. Invulblad'!F30&amp;'[1]2. Invulblad'!G30&amp;" want er is geen aangrenzende maatregel getroffen."))</f>
        <v/>
      </c>
      <c r="K9" s="13">
        <f t="shared" ref="K9:K72" si="0">MIN(14500,SUM(L9:P9))</f>
        <v>0</v>
      </c>
      <c r="L9" s="12"/>
      <c r="M9" s="12"/>
      <c r="N9" s="12"/>
      <c r="O9" s="12"/>
      <c r="P9" s="12"/>
      <c r="Q9" s="18"/>
    </row>
    <row r="10" spans="1:37">
      <c r="B10" s="10" t="e">
        <f>IF(AND(#REF!+#REF!&gt;0,#REF!+#REF!&lt;10),"U mag geen subsidie aanvragen voor "&amp;E10&amp;F10&amp;G10&amp;" want de geïsoleerde oppervlakte per woning voor de gevel/spouw is te klein. Dit moet minimaal 10m2 per woning die aan de maatregel grenst zijn.","")</f>
        <v>#REF!</v>
      </c>
      <c r="C10" t="e">
        <f>IF(AND((#REF!+#REF!+#REF!+#REF!)&gt;0,(#REF!+#REF!+#REF!+#REF!)&lt;3),"U mag geen subsidie aanvragen voor "&amp;E10&amp;F10&amp;G10&amp;" want de geisoleerde oppervlakte voor glas/deuren is te klein. Dit moet gemiddeld per woning minimaal 3 m2 zijn.","")</f>
        <v>#REF!</v>
      </c>
      <c r="D10" s="11" t="str">
        <f>IF(K10=0,"",IF(AND(K10&gt;0,IFERROR(SEARCH([1]Lijstjes!$F$2,'[1]2. Invulblad'!O31&amp;'[1]2. Invulblad'!Q31&amp;'[1]2. Invulblad'!S31&amp;'[1]2. Invulblad'!U31&amp;'[1]2. Invulblad'!W31&amp;'[1]2. Invulblad'!Y31&amp;'[1]2. Invulblad'!AA31&amp;'[1]2. Invulblad'!AC31&amp;'[1]2. Invulblad'!AE31&amp;'[1]2. Invulblad'!AG31&amp;'[1]2. Invulblad'!AI31&amp;'[1]2. Invulblad'!AJ31),0)&gt;0),"","U mag geen subsidie aanvragen voor "&amp;'[1]2. Invulblad'!E31&amp;" "&amp;'[1]2. Invulblad'!F31&amp;'[1]2. Invulblad'!G31&amp;" want er is geen aangrenzende maatregel getroffen."))</f>
        <v/>
      </c>
      <c r="K10" s="13">
        <f t="shared" si="0"/>
        <v>0</v>
      </c>
      <c r="L10" s="12"/>
      <c r="M10" s="12"/>
      <c r="N10" s="12"/>
      <c r="O10" s="12"/>
      <c r="P10" s="12"/>
      <c r="Q10" s="18"/>
    </row>
    <row r="11" spans="1:37">
      <c r="B11" s="10" t="e">
        <f>IF(AND(#REF!+#REF!&gt;0,#REF!+#REF!&lt;10),"U mag geen subsidie aanvragen voor "&amp;E11&amp;F11&amp;G11&amp;" want de geïsoleerde oppervlakte per woning voor de gevel/spouw is te klein. Dit moet minimaal 10m2 per woning die aan de maatregel grenst zijn.","")</f>
        <v>#REF!</v>
      </c>
      <c r="C11" t="e">
        <f>IF(AND((#REF!+#REF!+#REF!+#REF!)&gt;0,(#REF!+#REF!+#REF!+#REF!)&lt;3),"U mag geen subsidie aanvragen voor "&amp;E11&amp;F11&amp;G11&amp;" want de geisoleerde oppervlakte voor glas/deuren is te klein. Dit moet gemiddeld per woning minimaal 3 m2 zijn.","")</f>
        <v>#REF!</v>
      </c>
      <c r="D11" s="11" t="str">
        <f>IF(K11=0,"",IF(AND(K11&gt;0,IFERROR(SEARCH([1]Lijstjes!$F$2,'[1]2. Invulblad'!O32&amp;'[1]2. Invulblad'!Q32&amp;'[1]2. Invulblad'!S32&amp;'[1]2. Invulblad'!U32&amp;'[1]2. Invulblad'!W32&amp;'[1]2. Invulblad'!Y32&amp;'[1]2. Invulblad'!AA32&amp;'[1]2. Invulblad'!AC32&amp;'[1]2. Invulblad'!AE32&amp;'[1]2. Invulblad'!AG32&amp;'[1]2. Invulblad'!AI32&amp;'[1]2. Invulblad'!AJ32),0)&gt;0),"","U mag geen subsidie aanvragen voor "&amp;'[1]2. Invulblad'!E32&amp;" "&amp;'[1]2. Invulblad'!F32&amp;'[1]2. Invulblad'!G32&amp;" want er is geen aangrenzende maatregel getroffen."))</f>
        <v/>
      </c>
      <c r="K11" s="13">
        <f t="shared" si="0"/>
        <v>0</v>
      </c>
      <c r="L11" s="12"/>
      <c r="M11" s="12"/>
      <c r="N11" s="12"/>
      <c r="O11" s="12"/>
      <c r="P11" s="12"/>
      <c r="Q11" s="18"/>
    </row>
    <row r="12" spans="1:37">
      <c r="B12" s="10" t="e">
        <f>IF(AND(#REF!+#REF!&gt;0,#REF!+#REF!&lt;10),"U mag geen subsidie aanvragen voor "&amp;E12&amp;F12&amp;G12&amp;" want de geïsoleerde oppervlakte per woning voor de gevel/spouw is te klein. Dit moet minimaal 10m2 per woning die aan de maatregel grenst zijn.","")</f>
        <v>#REF!</v>
      </c>
      <c r="C12" t="e">
        <f>IF(AND((#REF!+#REF!+#REF!+#REF!)&gt;0,(#REF!+#REF!+#REF!+#REF!)&lt;3),"U mag geen subsidie aanvragen voor "&amp;E12&amp;F12&amp;G12&amp;" want de geisoleerde oppervlakte voor glas/deuren is te klein. Dit moet gemiddeld per woning minimaal 3 m2 zijn.","")</f>
        <v>#REF!</v>
      </c>
      <c r="D12" s="11" t="str">
        <f>IF(K12=0,"",IF(AND(K12&gt;0,IFERROR(SEARCH([1]Lijstjes!$F$2,'[1]2. Invulblad'!O33&amp;'[1]2. Invulblad'!Q33&amp;'[1]2. Invulblad'!S33&amp;'[1]2. Invulblad'!U33&amp;'[1]2. Invulblad'!W33&amp;'[1]2. Invulblad'!Y33&amp;'[1]2. Invulblad'!AA33&amp;'[1]2. Invulblad'!AC33&amp;'[1]2. Invulblad'!AE33&amp;'[1]2. Invulblad'!AG33&amp;'[1]2. Invulblad'!AI33&amp;'[1]2. Invulblad'!AJ33),0)&gt;0),"","U mag geen subsidie aanvragen voor "&amp;'[1]2. Invulblad'!E33&amp;" "&amp;'[1]2. Invulblad'!F33&amp;'[1]2. Invulblad'!G33&amp;" want er is geen aangrenzende maatregel getroffen."))</f>
        <v/>
      </c>
      <c r="K12" s="13">
        <f t="shared" si="0"/>
        <v>0</v>
      </c>
      <c r="L12" s="12"/>
      <c r="M12" s="12"/>
      <c r="N12" s="12"/>
      <c r="O12" s="12"/>
      <c r="P12" s="12"/>
      <c r="Q12" s="18"/>
    </row>
    <row r="13" spans="1:37">
      <c r="B13" s="10" t="e">
        <f>IF(AND(#REF!+#REF!&gt;0,#REF!+#REF!&lt;10),"U mag geen subsidie aanvragen voor "&amp;E13&amp;F13&amp;G13&amp;" want de geïsoleerde oppervlakte per woning voor de gevel/spouw is te klein. Dit moet minimaal 10m2 per woning die aan de maatregel grenst zijn.","")</f>
        <v>#REF!</v>
      </c>
      <c r="C13" t="e">
        <f>IF(AND((#REF!+#REF!+#REF!+#REF!)&gt;0,(#REF!+#REF!+#REF!+#REF!)&lt;3),"U mag geen subsidie aanvragen voor "&amp;E13&amp;F13&amp;G13&amp;" want de geisoleerde oppervlakte voor glas/deuren is te klein. Dit moet gemiddeld per woning minimaal 3 m2 zijn.","")</f>
        <v>#REF!</v>
      </c>
      <c r="D13" s="11" t="str">
        <f>IF(K13=0,"",IF(AND(K13&gt;0,IFERROR(SEARCH([1]Lijstjes!$F$2,'[1]2. Invulblad'!O34&amp;'[1]2. Invulblad'!Q34&amp;'[1]2. Invulblad'!S34&amp;'[1]2. Invulblad'!U34&amp;'[1]2. Invulblad'!W34&amp;'[1]2. Invulblad'!Y34&amp;'[1]2. Invulblad'!AA34&amp;'[1]2. Invulblad'!AC34&amp;'[1]2. Invulblad'!AE34&amp;'[1]2. Invulblad'!AG34&amp;'[1]2. Invulblad'!AI34&amp;'[1]2. Invulblad'!AJ34),0)&gt;0),"","U mag geen subsidie aanvragen voor "&amp;'[1]2. Invulblad'!E34&amp;" "&amp;'[1]2. Invulblad'!F34&amp;'[1]2. Invulblad'!G34&amp;" want er is geen aangrenzende maatregel getroffen."))</f>
        <v/>
      </c>
      <c r="K13" s="13">
        <f t="shared" si="0"/>
        <v>0</v>
      </c>
      <c r="L13" s="12"/>
      <c r="M13" s="12"/>
      <c r="N13" s="12"/>
      <c r="O13" s="12"/>
      <c r="P13" s="12"/>
      <c r="Q13" s="18"/>
    </row>
    <row r="14" spans="1:37">
      <c r="B14" s="10" t="e">
        <f>IF(AND(#REF!+#REF!&gt;0,#REF!+#REF!&lt;10),"U mag geen subsidie aanvragen voor "&amp;E14&amp;F14&amp;G14&amp;" want de geïsoleerde oppervlakte per woning voor de gevel/spouw is te klein. Dit moet minimaal 10m2 per woning die aan de maatregel grenst zijn.","")</f>
        <v>#REF!</v>
      </c>
      <c r="C14" t="e">
        <f>IF(AND((#REF!+#REF!+#REF!+#REF!)&gt;0,(#REF!+#REF!+#REF!+#REF!)&lt;3),"U mag geen subsidie aanvragen voor "&amp;E14&amp;F14&amp;G14&amp;" want de geisoleerde oppervlakte voor glas/deuren is te klein. Dit moet gemiddeld per woning minimaal 3 m2 zijn.","")</f>
        <v>#REF!</v>
      </c>
      <c r="D14" s="11" t="str">
        <f>IF(K14=0,"",IF(AND(K14&gt;0,IFERROR(SEARCH([1]Lijstjes!$F$2,'[1]2. Invulblad'!O35&amp;'[1]2. Invulblad'!Q35&amp;'[1]2. Invulblad'!S35&amp;'[1]2. Invulblad'!U35&amp;'[1]2. Invulblad'!W35&amp;'[1]2. Invulblad'!Y35&amp;'[1]2. Invulblad'!AA35&amp;'[1]2. Invulblad'!AC35&amp;'[1]2. Invulblad'!AE35&amp;'[1]2. Invulblad'!AG35&amp;'[1]2. Invulblad'!AI35&amp;'[1]2. Invulblad'!AJ35),0)&gt;0),"","U mag geen subsidie aanvragen voor "&amp;'[1]2. Invulblad'!E35&amp;" "&amp;'[1]2. Invulblad'!F35&amp;'[1]2. Invulblad'!G35&amp;" want er is geen aangrenzende maatregel getroffen."))</f>
        <v/>
      </c>
      <c r="K14" s="13">
        <f t="shared" si="0"/>
        <v>0</v>
      </c>
      <c r="L14" s="12"/>
      <c r="M14" s="12"/>
      <c r="N14" s="12"/>
      <c r="O14" s="12"/>
      <c r="P14" s="12"/>
      <c r="Q14" s="18"/>
    </row>
    <row r="15" spans="1:37">
      <c r="B15" s="10" t="e">
        <f>IF(AND(#REF!+#REF!&gt;0,#REF!+#REF!&lt;10),"U mag geen subsidie aanvragen voor "&amp;E15&amp;F15&amp;G15&amp;" want de geïsoleerde oppervlakte per woning voor de gevel/spouw is te klein. Dit moet minimaal 10m2 per woning die aan de maatregel grenst zijn.","")</f>
        <v>#REF!</v>
      </c>
      <c r="C15" t="e">
        <f>IF(AND((#REF!+#REF!+#REF!+#REF!)&gt;0,(#REF!+#REF!+#REF!+#REF!)&lt;3),"U mag geen subsidie aanvragen voor "&amp;E15&amp;F15&amp;G15&amp;" want de geisoleerde oppervlakte voor glas/deuren is te klein. Dit moet gemiddeld per woning minimaal 3 m2 zijn.","")</f>
        <v>#REF!</v>
      </c>
      <c r="D15" s="11" t="str">
        <f>IF(K15=0,"",IF(AND(K15&gt;0,IFERROR(SEARCH([1]Lijstjes!$F$2,'[1]2. Invulblad'!O36&amp;'[1]2. Invulblad'!Q36&amp;'[1]2. Invulblad'!S36&amp;'[1]2. Invulblad'!U36&amp;'[1]2. Invulblad'!W36&amp;'[1]2. Invulblad'!Y36&amp;'[1]2. Invulblad'!AA36&amp;'[1]2. Invulblad'!AC36&amp;'[1]2. Invulblad'!AE36&amp;'[1]2. Invulblad'!AG36&amp;'[1]2. Invulblad'!AI36&amp;'[1]2. Invulblad'!AJ36),0)&gt;0),"","U mag geen subsidie aanvragen voor "&amp;'[1]2. Invulblad'!E36&amp;" "&amp;'[1]2. Invulblad'!F36&amp;'[1]2. Invulblad'!G36&amp;" want er is geen aangrenzende maatregel getroffen."))</f>
        <v/>
      </c>
      <c r="K15" s="13">
        <f t="shared" si="0"/>
        <v>0</v>
      </c>
      <c r="L15" s="12"/>
      <c r="M15" s="12"/>
      <c r="N15" s="12"/>
      <c r="O15" s="12"/>
      <c r="P15" s="12"/>
      <c r="Q15" s="18"/>
    </row>
    <row r="16" spans="1:37">
      <c r="B16" s="10" t="e">
        <f>IF(AND(#REF!+#REF!&gt;0,#REF!+#REF!&lt;10),"U mag geen subsidie aanvragen voor "&amp;E16&amp;F16&amp;G16&amp;" want de geïsoleerde oppervlakte per woning voor de gevel/spouw is te klein. Dit moet minimaal 10m2 per woning die aan de maatregel grenst zijn.","")</f>
        <v>#REF!</v>
      </c>
      <c r="C16" t="e">
        <f>IF(AND((#REF!+#REF!+#REF!+#REF!)&gt;0,(#REF!+#REF!+#REF!+#REF!)&lt;3),"U mag geen subsidie aanvragen voor "&amp;E16&amp;F16&amp;G16&amp;" want de geisoleerde oppervlakte voor glas/deuren is te klein. Dit moet gemiddeld per woning minimaal 3 m2 zijn.","")</f>
        <v>#REF!</v>
      </c>
      <c r="D16" s="11" t="str">
        <f>IF(K16=0,"",IF(AND(K16&gt;0,IFERROR(SEARCH([1]Lijstjes!$F$2,'[1]2. Invulblad'!O37&amp;'[1]2. Invulblad'!Q37&amp;'[1]2. Invulblad'!S37&amp;'[1]2. Invulblad'!U37&amp;'[1]2. Invulblad'!W37&amp;'[1]2. Invulblad'!Y37&amp;'[1]2. Invulblad'!AA37&amp;'[1]2. Invulblad'!AC37&amp;'[1]2. Invulblad'!AE37&amp;'[1]2. Invulblad'!AG37&amp;'[1]2. Invulblad'!AI37&amp;'[1]2. Invulblad'!AJ37),0)&gt;0),"","U mag geen subsidie aanvragen voor "&amp;'[1]2. Invulblad'!E37&amp;" "&amp;'[1]2. Invulblad'!F37&amp;'[1]2. Invulblad'!G37&amp;" want er is geen aangrenzende maatregel getroffen."))</f>
        <v/>
      </c>
      <c r="K16" s="13">
        <f t="shared" si="0"/>
        <v>0</v>
      </c>
      <c r="L16" s="12"/>
      <c r="M16" s="12"/>
      <c r="N16" s="12"/>
      <c r="O16" s="12"/>
      <c r="P16" s="12"/>
      <c r="Q16" s="18"/>
    </row>
    <row r="17" spans="2:17">
      <c r="B17" s="10" t="e">
        <f>IF(AND(#REF!+#REF!&gt;0,#REF!+#REF!&lt;10),"U mag geen subsidie aanvragen voor "&amp;E17&amp;F17&amp;G17&amp;" want de geïsoleerde oppervlakte per woning voor de gevel/spouw is te klein. Dit moet minimaal 10m2 per woning die aan de maatregel grenst zijn.","")</f>
        <v>#REF!</v>
      </c>
      <c r="C17" t="e">
        <f>IF(AND((#REF!+#REF!+#REF!+#REF!)&gt;0,(#REF!+#REF!+#REF!+#REF!)&lt;3),"U mag geen subsidie aanvragen voor "&amp;E17&amp;F17&amp;G17&amp;" want de geisoleerde oppervlakte voor glas/deuren is te klein. Dit moet gemiddeld per woning minimaal 3 m2 zijn.","")</f>
        <v>#REF!</v>
      </c>
      <c r="D17" s="11" t="str">
        <f>IF(K17=0,"",IF(AND(K17&gt;0,IFERROR(SEARCH([1]Lijstjes!$F$2,'[1]2. Invulblad'!O38&amp;'[1]2. Invulblad'!Q38&amp;'[1]2. Invulblad'!S38&amp;'[1]2. Invulblad'!U38&amp;'[1]2. Invulblad'!W38&amp;'[1]2. Invulblad'!Y38&amp;'[1]2. Invulblad'!AA38&amp;'[1]2. Invulblad'!AC38&amp;'[1]2. Invulblad'!AE38&amp;'[1]2. Invulblad'!AG38&amp;'[1]2. Invulblad'!AI38&amp;'[1]2. Invulblad'!AJ38),0)&gt;0),"","U mag geen subsidie aanvragen voor "&amp;'[1]2. Invulblad'!E38&amp;" "&amp;'[1]2. Invulblad'!F38&amp;'[1]2. Invulblad'!G38&amp;" want er is geen aangrenzende maatregel getroffen."))</f>
        <v/>
      </c>
      <c r="K17" s="13">
        <f t="shared" si="0"/>
        <v>0</v>
      </c>
      <c r="L17" s="12"/>
      <c r="M17" s="12"/>
      <c r="N17" s="12"/>
      <c r="O17" s="12"/>
      <c r="P17" s="12"/>
      <c r="Q17" s="18"/>
    </row>
    <row r="18" spans="2:17">
      <c r="B18" s="10" t="e">
        <f>IF(AND(#REF!+#REF!&gt;0,#REF!+#REF!&lt;10),"U mag geen subsidie aanvragen voor "&amp;E18&amp;F18&amp;G18&amp;" want de geïsoleerde oppervlakte per woning voor de gevel/spouw is te klein. Dit moet minimaal 10m2 per woning die aan de maatregel grenst zijn.","")</f>
        <v>#REF!</v>
      </c>
      <c r="C18" t="e">
        <f>IF(AND((#REF!+#REF!+#REF!+#REF!)&gt;0,(#REF!+#REF!+#REF!+#REF!)&lt;3),"U mag geen subsidie aanvragen voor "&amp;E18&amp;F18&amp;G18&amp;" want de geisoleerde oppervlakte voor glas/deuren is te klein. Dit moet gemiddeld per woning minimaal 3 m2 zijn.","")</f>
        <v>#REF!</v>
      </c>
      <c r="D18" s="11" t="str">
        <f>IF(K18=0,"",IF(AND(K18&gt;0,IFERROR(SEARCH([1]Lijstjes!$F$2,'[1]2. Invulblad'!O39&amp;'[1]2. Invulblad'!Q39&amp;'[1]2. Invulblad'!S39&amp;'[1]2. Invulblad'!U39&amp;'[1]2. Invulblad'!W39&amp;'[1]2. Invulblad'!Y39&amp;'[1]2. Invulblad'!AA39&amp;'[1]2. Invulblad'!AC39&amp;'[1]2. Invulblad'!AE39&amp;'[1]2. Invulblad'!AG39&amp;'[1]2. Invulblad'!AI39&amp;'[1]2. Invulblad'!AJ39),0)&gt;0),"","U mag geen subsidie aanvragen voor "&amp;'[1]2. Invulblad'!E39&amp;" "&amp;'[1]2. Invulblad'!F39&amp;'[1]2. Invulblad'!G39&amp;" want er is geen aangrenzende maatregel getroffen."))</f>
        <v/>
      </c>
      <c r="K18" s="13">
        <f t="shared" si="0"/>
        <v>0</v>
      </c>
      <c r="L18" s="12"/>
      <c r="M18" s="12"/>
      <c r="N18" s="12"/>
      <c r="O18" s="12"/>
      <c r="P18" s="12"/>
      <c r="Q18" s="18"/>
    </row>
    <row r="19" spans="2:17">
      <c r="B19" s="10" t="e">
        <f>IF(AND(#REF!+#REF!&gt;0,#REF!+#REF!&lt;10),"U mag geen subsidie aanvragen voor "&amp;E19&amp;F19&amp;G19&amp;" want de geïsoleerde oppervlakte per woning voor de gevel/spouw is te klein. Dit moet minimaal 10m2 per woning die aan de maatregel grenst zijn.","")</f>
        <v>#REF!</v>
      </c>
      <c r="C19" t="e">
        <f>IF(AND((#REF!+#REF!+#REF!+#REF!)&gt;0,(#REF!+#REF!+#REF!+#REF!)&lt;3),"U mag geen subsidie aanvragen voor "&amp;E19&amp;F19&amp;G19&amp;" want de geisoleerde oppervlakte voor glas/deuren is te klein. Dit moet gemiddeld per woning minimaal 3 m2 zijn.","")</f>
        <v>#REF!</v>
      </c>
      <c r="D19" s="11" t="str">
        <f>IF(K19=0,"",IF(AND(K19&gt;0,IFERROR(SEARCH([1]Lijstjes!$F$2,'[1]2. Invulblad'!O40&amp;'[1]2. Invulblad'!Q40&amp;'[1]2. Invulblad'!S40&amp;'[1]2. Invulblad'!U40&amp;'[1]2. Invulblad'!W40&amp;'[1]2. Invulblad'!Y40&amp;'[1]2. Invulblad'!AA40&amp;'[1]2. Invulblad'!AC40&amp;'[1]2. Invulblad'!AE40&amp;'[1]2. Invulblad'!AG40&amp;'[1]2. Invulblad'!AI40&amp;'[1]2. Invulblad'!AJ40),0)&gt;0),"","U mag geen subsidie aanvragen voor "&amp;'[1]2. Invulblad'!E40&amp;" "&amp;'[1]2. Invulblad'!F40&amp;'[1]2. Invulblad'!G40&amp;" want er is geen aangrenzende maatregel getroffen."))</f>
        <v/>
      </c>
      <c r="K19" s="13">
        <f t="shared" si="0"/>
        <v>0</v>
      </c>
      <c r="L19" s="12"/>
      <c r="M19" s="12"/>
      <c r="N19" s="12"/>
      <c r="O19" s="12"/>
      <c r="P19" s="12"/>
      <c r="Q19" s="18"/>
    </row>
    <row r="20" spans="2:17">
      <c r="B20" s="10" t="e">
        <f>IF(AND(#REF!+#REF!&gt;0,#REF!+#REF!&lt;10),"U mag geen subsidie aanvragen voor "&amp;E20&amp;F20&amp;G20&amp;" want de geïsoleerde oppervlakte per woning voor de gevel/spouw is te klein. Dit moet minimaal 10m2 per woning die aan de maatregel grenst zijn.","")</f>
        <v>#REF!</v>
      </c>
      <c r="C20" t="e">
        <f>IF(AND((#REF!+#REF!+#REF!+#REF!)&gt;0,(#REF!+#REF!+#REF!+#REF!)&lt;3),"U mag geen subsidie aanvragen voor "&amp;E20&amp;F20&amp;G20&amp;" want de geisoleerde oppervlakte voor glas/deuren is te klein. Dit moet gemiddeld per woning minimaal 3 m2 zijn.","")</f>
        <v>#REF!</v>
      </c>
      <c r="D20" s="11" t="str">
        <f>IF(K20=0,"",IF(AND(K20&gt;0,IFERROR(SEARCH([1]Lijstjes!$F$2,'[1]2. Invulblad'!O41&amp;'[1]2. Invulblad'!Q41&amp;'[1]2. Invulblad'!S41&amp;'[1]2. Invulblad'!U41&amp;'[1]2. Invulblad'!W41&amp;'[1]2. Invulblad'!Y41&amp;'[1]2. Invulblad'!AA41&amp;'[1]2. Invulblad'!AC41&amp;'[1]2. Invulblad'!AE41&amp;'[1]2. Invulblad'!AG41&amp;'[1]2. Invulblad'!AI41&amp;'[1]2. Invulblad'!AJ41),0)&gt;0),"","U mag geen subsidie aanvragen voor "&amp;'[1]2. Invulblad'!E41&amp;" "&amp;'[1]2. Invulblad'!F41&amp;'[1]2. Invulblad'!G41&amp;" want er is geen aangrenzende maatregel getroffen."))</f>
        <v/>
      </c>
      <c r="K20" s="13">
        <f t="shared" si="0"/>
        <v>0</v>
      </c>
      <c r="L20" s="12"/>
      <c r="M20" s="12"/>
      <c r="N20" s="12"/>
      <c r="O20" s="12"/>
      <c r="P20" s="12"/>
      <c r="Q20" s="18"/>
    </row>
    <row r="21" spans="2:17">
      <c r="B21" s="10" t="e">
        <f>IF(AND(#REF!+#REF!&gt;0,#REF!+#REF!&lt;10),"U mag geen subsidie aanvragen voor "&amp;E21&amp;F21&amp;G21&amp;" want de geïsoleerde oppervlakte per woning voor de gevel/spouw is te klein. Dit moet minimaal 10m2 per woning die aan de maatregel grenst zijn.","")</f>
        <v>#REF!</v>
      </c>
      <c r="C21" t="e">
        <f>IF(AND((#REF!+#REF!+#REF!+#REF!)&gt;0,(#REF!+#REF!+#REF!+#REF!)&lt;3),"U mag geen subsidie aanvragen voor "&amp;E21&amp;F21&amp;G21&amp;" want de geisoleerde oppervlakte voor glas/deuren is te klein. Dit moet gemiddeld per woning minimaal 3 m2 zijn.","")</f>
        <v>#REF!</v>
      </c>
      <c r="D21" s="11" t="str">
        <f>IF(K21=0,"",IF(AND(K21&gt;0,IFERROR(SEARCH([1]Lijstjes!$F$2,'[1]2. Invulblad'!O42&amp;'[1]2. Invulblad'!Q42&amp;'[1]2. Invulblad'!S42&amp;'[1]2. Invulblad'!U42&amp;'[1]2. Invulblad'!W42&amp;'[1]2. Invulblad'!Y42&amp;'[1]2. Invulblad'!AA42&amp;'[1]2. Invulblad'!AC42&amp;'[1]2. Invulblad'!AE42&amp;'[1]2. Invulblad'!AG42&amp;'[1]2. Invulblad'!AI42&amp;'[1]2. Invulblad'!AJ42),0)&gt;0),"","U mag geen subsidie aanvragen voor "&amp;'[1]2. Invulblad'!E42&amp;" "&amp;'[1]2. Invulblad'!F42&amp;'[1]2. Invulblad'!G42&amp;" want er is geen aangrenzende maatregel getroffen."))</f>
        <v/>
      </c>
      <c r="K21" s="13">
        <f t="shared" si="0"/>
        <v>0</v>
      </c>
      <c r="L21" s="12"/>
      <c r="M21" s="12"/>
      <c r="N21" s="12"/>
      <c r="O21" s="12"/>
      <c r="P21" s="12"/>
      <c r="Q21" s="18"/>
    </row>
    <row r="22" spans="2:17">
      <c r="B22" s="10" t="e">
        <f>IF(AND(#REF!+#REF!&gt;0,#REF!+#REF!&lt;10),"U mag geen subsidie aanvragen voor "&amp;E22&amp;F22&amp;G22&amp;" want de geïsoleerde oppervlakte per woning voor de gevel/spouw is te klein. Dit moet minimaal 10m2 per woning die aan de maatregel grenst zijn.","")</f>
        <v>#REF!</v>
      </c>
      <c r="C22" t="e">
        <f>IF(AND((#REF!+#REF!+#REF!+#REF!)&gt;0,(#REF!+#REF!+#REF!+#REF!)&lt;3),"U mag geen subsidie aanvragen voor "&amp;E22&amp;F22&amp;G22&amp;" want de geisoleerde oppervlakte voor glas/deuren is te klein. Dit moet gemiddeld per woning minimaal 3 m2 zijn.","")</f>
        <v>#REF!</v>
      </c>
      <c r="D22" s="11" t="str">
        <f>IF(K22=0,"",IF(AND(K22&gt;0,IFERROR(SEARCH([1]Lijstjes!$F$2,'[1]2. Invulblad'!O43&amp;'[1]2. Invulblad'!Q43&amp;'[1]2. Invulblad'!S43&amp;'[1]2. Invulblad'!U43&amp;'[1]2. Invulblad'!W43&amp;'[1]2. Invulblad'!Y43&amp;'[1]2. Invulblad'!AA43&amp;'[1]2. Invulblad'!AC43&amp;'[1]2. Invulblad'!AE43&amp;'[1]2. Invulblad'!AG43&amp;'[1]2. Invulblad'!AI43&amp;'[1]2. Invulblad'!AJ43),0)&gt;0),"","U mag geen subsidie aanvragen voor "&amp;'[1]2. Invulblad'!E43&amp;" "&amp;'[1]2. Invulblad'!F43&amp;'[1]2. Invulblad'!G43&amp;" want er is geen aangrenzende maatregel getroffen."))</f>
        <v/>
      </c>
      <c r="K22" s="13">
        <f t="shared" si="0"/>
        <v>0</v>
      </c>
      <c r="L22" s="12"/>
      <c r="M22" s="12"/>
      <c r="N22" s="12"/>
      <c r="O22" s="12"/>
      <c r="P22" s="12"/>
      <c r="Q22" s="18"/>
    </row>
    <row r="23" spans="2:17">
      <c r="B23" s="10" t="e">
        <f>IF(AND(#REF!+#REF!&gt;0,#REF!+#REF!&lt;10),"U mag geen subsidie aanvragen voor "&amp;E23&amp;F23&amp;G23&amp;" want de geïsoleerde oppervlakte per woning voor de gevel/spouw is te klein. Dit moet minimaal 10m2 per woning die aan de maatregel grenst zijn.","")</f>
        <v>#REF!</v>
      </c>
      <c r="C23" t="e">
        <f>IF(AND((#REF!+#REF!+#REF!+#REF!)&gt;0,(#REF!+#REF!+#REF!+#REF!)&lt;3),"U mag geen subsidie aanvragen voor "&amp;E23&amp;F23&amp;G23&amp;" want de geisoleerde oppervlakte voor glas/deuren is te klein. Dit moet gemiddeld per woning minimaal 3 m2 zijn.","")</f>
        <v>#REF!</v>
      </c>
      <c r="D23" s="11" t="str">
        <f>IF(K23=0,"",IF(AND(K23&gt;0,IFERROR(SEARCH([1]Lijstjes!$F$2,'[1]2. Invulblad'!O44&amp;'[1]2. Invulblad'!Q44&amp;'[1]2. Invulblad'!S44&amp;'[1]2. Invulblad'!U44&amp;'[1]2. Invulblad'!W44&amp;'[1]2. Invulblad'!Y44&amp;'[1]2. Invulblad'!AA44&amp;'[1]2. Invulblad'!AC44&amp;'[1]2. Invulblad'!AE44&amp;'[1]2. Invulblad'!AG44&amp;'[1]2. Invulblad'!AI44&amp;'[1]2. Invulblad'!AJ44),0)&gt;0),"","U mag geen subsidie aanvragen voor "&amp;'[1]2. Invulblad'!E44&amp;" "&amp;'[1]2. Invulblad'!F44&amp;'[1]2. Invulblad'!G44&amp;" want er is geen aangrenzende maatregel getroffen."))</f>
        <v/>
      </c>
      <c r="K23" s="13">
        <f t="shared" si="0"/>
        <v>0</v>
      </c>
      <c r="L23" s="12"/>
      <c r="M23" s="12"/>
      <c r="N23" s="12"/>
      <c r="O23" s="12"/>
      <c r="P23" s="12"/>
      <c r="Q23" s="18"/>
    </row>
    <row r="24" spans="2:17">
      <c r="B24" s="10" t="e">
        <f>IF(AND(#REF!+#REF!&gt;0,#REF!+#REF!&lt;10),"U mag geen subsidie aanvragen voor "&amp;E24&amp;F24&amp;G24&amp;" want de geïsoleerde oppervlakte per woning voor de gevel/spouw is te klein. Dit moet minimaal 10m2 per woning die aan de maatregel grenst zijn.","")</f>
        <v>#REF!</v>
      </c>
      <c r="C24" t="e">
        <f>IF(AND((#REF!+#REF!+#REF!+#REF!)&gt;0,(#REF!+#REF!+#REF!+#REF!)&lt;3),"U mag geen subsidie aanvragen voor "&amp;E24&amp;F24&amp;G24&amp;" want de geisoleerde oppervlakte voor glas/deuren is te klein. Dit moet gemiddeld per woning minimaal 3 m2 zijn.","")</f>
        <v>#REF!</v>
      </c>
      <c r="D24" s="11" t="str">
        <f>IF(K24=0,"",IF(AND(K24&gt;0,IFERROR(SEARCH([1]Lijstjes!$F$2,'[1]2. Invulblad'!O45&amp;'[1]2. Invulblad'!Q45&amp;'[1]2. Invulblad'!S45&amp;'[1]2. Invulblad'!U45&amp;'[1]2. Invulblad'!W45&amp;'[1]2. Invulblad'!Y45&amp;'[1]2. Invulblad'!AA45&amp;'[1]2. Invulblad'!AC45&amp;'[1]2. Invulblad'!AE45&amp;'[1]2. Invulblad'!AG45&amp;'[1]2. Invulblad'!AI45&amp;'[1]2. Invulblad'!AJ45),0)&gt;0),"","U mag geen subsidie aanvragen voor "&amp;'[1]2. Invulblad'!E45&amp;" "&amp;'[1]2. Invulblad'!F45&amp;'[1]2. Invulblad'!G45&amp;" want er is geen aangrenzende maatregel getroffen."))</f>
        <v/>
      </c>
      <c r="K24" s="13">
        <f t="shared" si="0"/>
        <v>0</v>
      </c>
      <c r="L24" s="12"/>
      <c r="M24" s="12"/>
      <c r="N24" s="12"/>
      <c r="O24" s="12"/>
      <c r="P24" s="12"/>
      <c r="Q24" s="18"/>
    </row>
    <row r="25" spans="2:17">
      <c r="B25" s="10" t="e">
        <f>IF(AND(#REF!+#REF!&gt;0,#REF!+#REF!&lt;10),"U mag geen subsidie aanvragen voor "&amp;E25&amp;F25&amp;G25&amp;" want de geïsoleerde oppervlakte per woning voor de gevel/spouw is te klein. Dit moet minimaal 10m2 per woning die aan de maatregel grenst zijn.","")</f>
        <v>#REF!</v>
      </c>
      <c r="C25" t="e">
        <f>IF(AND((#REF!+#REF!+#REF!+#REF!)&gt;0,(#REF!+#REF!+#REF!+#REF!)&lt;3),"U mag geen subsidie aanvragen voor "&amp;E25&amp;F25&amp;G25&amp;" want de geisoleerde oppervlakte voor glas/deuren is te klein. Dit moet gemiddeld per woning minimaal 3 m2 zijn.","")</f>
        <v>#REF!</v>
      </c>
      <c r="D25" s="11" t="str">
        <f>IF(K25=0,"",IF(AND(K25&gt;0,IFERROR(SEARCH([1]Lijstjes!$F$2,'[1]2. Invulblad'!O46&amp;'[1]2. Invulblad'!Q46&amp;'[1]2. Invulblad'!S46&amp;'[1]2. Invulblad'!U46&amp;'[1]2. Invulblad'!W46&amp;'[1]2. Invulblad'!Y46&amp;'[1]2. Invulblad'!AA46&amp;'[1]2. Invulblad'!AC46&amp;'[1]2. Invulblad'!AE46&amp;'[1]2. Invulblad'!AG46&amp;'[1]2. Invulblad'!AI46&amp;'[1]2. Invulblad'!AJ46),0)&gt;0),"","U mag geen subsidie aanvragen voor "&amp;'[1]2. Invulblad'!E46&amp;" "&amp;'[1]2. Invulblad'!F46&amp;'[1]2. Invulblad'!G46&amp;" want er is geen aangrenzende maatregel getroffen."))</f>
        <v/>
      </c>
      <c r="K25" s="13">
        <f t="shared" si="0"/>
        <v>0</v>
      </c>
      <c r="L25" s="12"/>
      <c r="M25" s="12"/>
      <c r="N25" s="12"/>
      <c r="O25" s="12"/>
      <c r="P25" s="12"/>
      <c r="Q25" s="18"/>
    </row>
    <row r="26" spans="2:17">
      <c r="B26" s="10" t="e">
        <f>IF(AND(#REF!+#REF!&gt;0,#REF!+#REF!&lt;10),"U mag geen subsidie aanvragen voor "&amp;E26&amp;F26&amp;G26&amp;" want de geïsoleerde oppervlakte per woning voor de gevel/spouw is te klein. Dit moet minimaal 10m2 per woning die aan de maatregel grenst zijn.","")</f>
        <v>#REF!</v>
      </c>
      <c r="C26" t="e">
        <f>IF(AND((#REF!+#REF!+#REF!+#REF!)&gt;0,(#REF!+#REF!+#REF!+#REF!)&lt;3),"U mag geen subsidie aanvragen voor "&amp;E26&amp;F26&amp;G26&amp;" want de geisoleerde oppervlakte voor glas/deuren is te klein. Dit moet gemiddeld per woning minimaal 3 m2 zijn.","")</f>
        <v>#REF!</v>
      </c>
      <c r="D26" s="11" t="str">
        <f>IF(K26=0,"",IF(AND(K26&gt;0,IFERROR(SEARCH([1]Lijstjes!$F$2,'[1]2. Invulblad'!O47&amp;'[1]2. Invulblad'!Q47&amp;'[1]2. Invulblad'!S47&amp;'[1]2. Invulblad'!U47&amp;'[1]2. Invulblad'!W47&amp;'[1]2. Invulblad'!Y47&amp;'[1]2. Invulblad'!AA47&amp;'[1]2. Invulblad'!AC47&amp;'[1]2. Invulblad'!AE47&amp;'[1]2. Invulblad'!AG47&amp;'[1]2. Invulblad'!AI47&amp;'[1]2. Invulblad'!AJ47),0)&gt;0),"","U mag geen subsidie aanvragen voor "&amp;'[1]2. Invulblad'!E47&amp;" "&amp;'[1]2. Invulblad'!F47&amp;'[1]2. Invulblad'!G47&amp;" want er is geen aangrenzende maatregel getroffen."))</f>
        <v/>
      </c>
      <c r="K26" s="13">
        <f t="shared" si="0"/>
        <v>0</v>
      </c>
      <c r="L26" s="12"/>
      <c r="M26" s="12"/>
      <c r="N26" s="12"/>
      <c r="O26" s="12"/>
      <c r="P26" s="12"/>
      <c r="Q26" s="18"/>
    </row>
    <row r="27" spans="2:17">
      <c r="B27" s="10" t="e">
        <f>IF(AND(#REF!+#REF!&gt;0,#REF!+#REF!&lt;10),"U mag geen subsidie aanvragen voor "&amp;E27&amp;F27&amp;G27&amp;" want de geïsoleerde oppervlakte per woning voor de gevel/spouw is te klein. Dit moet minimaal 10m2 per woning die aan de maatregel grenst zijn.","")</f>
        <v>#REF!</v>
      </c>
      <c r="C27" t="e">
        <f>IF(AND((#REF!+#REF!+#REF!+#REF!)&gt;0,(#REF!+#REF!+#REF!+#REF!)&lt;3),"U mag geen subsidie aanvragen voor "&amp;E27&amp;F27&amp;G27&amp;" want de geisoleerde oppervlakte voor glas/deuren is te klein. Dit moet gemiddeld per woning minimaal 3 m2 zijn.","")</f>
        <v>#REF!</v>
      </c>
      <c r="D27" s="11" t="str">
        <f>IF(K27=0,"",IF(AND(K27&gt;0,IFERROR(SEARCH([1]Lijstjes!$F$2,'[1]2. Invulblad'!O48&amp;'[1]2. Invulblad'!Q48&amp;'[1]2. Invulblad'!S48&amp;'[1]2. Invulblad'!U48&amp;'[1]2. Invulblad'!W48&amp;'[1]2. Invulblad'!Y48&amp;'[1]2. Invulblad'!AA48&amp;'[1]2. Invulblad'!AC48&amp;'[1]2. Invulblad'!AE48&amp;'[1]2. Invulblad'!AG48&amp;'[1]2. Invulblad'!AI48&amp;'[1]2. Invulblad'!AJ48),0)&gt;0),"","U mag geen subsidie aanvragen voor "&amp;'[1]2. Invulblad'!E48&amp;" "&amp;'[1]2. Invulblad'!F48&amp;'[1]2. Invulblad'!G48&amp;" want er is geen aangrenzende maatregel getroffen."))</f>
        <v/>
      </c>
      <c r="K27" s="13">
        <f t="shared" si="0"/>
        <v>0</v>
      </c>
      <c r="L27" s="12"/>
      <c r="M27" s="12"/>
      <c r="N27" s="12"/>
      <c r="O27" s="12"/>
      <c r="P27" s="12"/>
      <c r="Q27" s="18"/>
    </row>
    <row r="28" spans="2:17">
      <c r="B28" s="10" t="e">
        <f>IF(AND(#REF!+#REF!&gt;0,#REF!+#REF!&lt;10),"U mag geen subsidie aanvragen voor "&amp;E28&amp;F28&amp;G28&amp;" want de geïsoleerde oppervlakte per woning voor de gevel/spouw is te klein. Dit moet minimaal 10m2 per woning die aan de maatregel grenst zijn.","")</f>
        <v>#REF!</v>
      </c>
      <c r="C28" t="e">
        <f>IF(AND((#REF!+#REF!+#REF!+#REF!)&gt;0,(#REF!+#REF!+#REF!+#REF!)&lt;3),"U mag geen subsidie aanvragen voor "&amp;E28&amp;F28&amp;G28&amp;" want de geisoleerde oppervlakte voor glas/deuren is te klein. Dit moet gemiddeld per woning minimaal 3 m2 zijn.","")</f>
        <v>#REF!</v>
      </c>
      <c r="D28" s="11" t="str">
        <f>IF(K28=0,"",IF(AND(K28&gt;0,IFERROR(SEARCH([1]Lijstjes!$F$2,'[1]2. Invulblad'!O49&amp;'[1]2. Invulblad'!Q49&amp;'[1]2. Invulblad'!S49&amp;'[1]2. Invulblad'!U49&amp;'[1]2. Invulblad'!W49&amp;'[1]2. Invulblad'!Y49&amp;'[1]2. Invulblad'!AA49&amp;'[1]2. Invulblad'!AC49&amp;'[1]2. Invulblad'!AE49&amp;'[1]2. Invulblad'!AG49&amp;'[1]2. Invulblad'!AI49&amp;'[1]2. Invulblad'!AJ49),0)&gt;0),"","U mag geen subsidie aanvragen voor "&amp;'[1]2. Invulblad'!E49&amp;" "&amp;'[1]2. Invulblad'!F49&amp;'[1]2. Invulblad'!G49&amp;" want er is geen aangrenzende maatregel getroffen."))</f>
        <v/>
      </c>
      <c r="K28" s="13">
        <f t="shared" si="0"/>
        <v>0</v>
      </c>
      <c r="L28" s="12"/>
      <c r="M28" s="12"/>
      <c r="N28" s="12"/>
      <c r="O28" s="12"/>
      <c r="P28" s="12"/>
      <c r="Q28" s="18"/>
    </row>
    <row r="29" spans="2:17">
      <c r="B29" s="10" t="e">
        <f>IF(AND(#REF!+#REF!&gt;0,#REF!+#REF!&lt;10),"U mag geen subsidie aanvragen voor "&amp;E29&amp;F29&amp;G29&amp;" want de geïsoleerde oppervlakte per woning voor de gevel/spouw is te klein. Dit moet minimaal 10m2 per woning die aan de maatregel grenst zijn.","")</f>
        <v>#REF!</v>
      </c>
      <c r="C29" t="e">
        <f>IF(AND((#REF!+#REF!+#REF!+#REF!)&gt;0,(#REF!+#REF!+#REF!+#REF!)&lt;3),"U mag geen subsidie aanvragen voor "&amp;E29&amp;F29&amp;G29&amp;" want de geisoleerde oppervlakte voor glas/deuren is te klein. Dit moet gemiddeld per woning minimaal 3 m2 zijn.","")</f>
        <v>#REF!</v>
      </c>
      <c r="D29" s="11" t="str">
        <f>IF(K29=0,"",IF(AND(K29&gt;0,IFERROR(SEARCH([1]Lijstjes!$F$2,'[1]2. Invulblad'!O50&amp;'[1]2. Invulblad'!Q50&amp;'[1]2. Invulblad'!S50&amp;'[1]2. Invulblad'!U50&amp;'[1]2. Invulblad'!W50&amp;'[1]2. Invulblad'!Y50&amp;'[1]2. Invulblad'!AA50&amp;'[1]2. Invulblad'!AC50&amp;'[1]2. Invulblad'!AE50&amp;'[1]2. Invulblad'!AG50&amp;'[1]2. Invulblad'!AI50&amp;'[1]2. Invulblad'!AJ50),0)&gt;0),"","U mag geen subsidie aanvragen voor "&amp;'[1]2. Invulblad'!E50&amp;" "&amp;'[1]2. Invulblad'!F50&amp;'[1]2. Invulblad'!G50&amp;" want er is geen aangrenzende maatregel getroffen."))</f>
        <v/>
      </c>
      <c r="K29" s="13">
        <f t="shared" si="0"/>
        <v>0</v>
      </c>
      <c r="L29" s="12"/>
      <c r="M29" s="12"/>
      <c r="N29" s="12"/>
      <c r="O29" s="12"/>
      <c r="P29" s="12"/>
      <c r="Q29" s="18"/>
    </row>
    <row r="30" spans="2:17">
      <c r="B30" s="10" t="e">
        <f>IF(AND(#REF!+#REF!&gt;0,#REF!+#REF!&lt;10),"U mag geen subsidie aanvragen voor "&amp;E30&amp;F30&amp;G30&amp;" want de geïsoleerde oppervlakte per woning voor de gevel/spouw is te klein. Dit moet minimaal 10m2 per woning die aan de maatregel grenst zijn.","")</f>
        <v>#REF!</v>
      </c>
      <c r="C30" t="e">
        <f>IF(AND((#REF!+#REF!+#REF!+#REF!)&gt;0,(#REF!+#REF!+#REF!+#REF!)&lt;3),"U mag geen subsidie aanvragen voor "&amp;E30&amp;F30&amp;G30&amp;" want de geisoleerde oppervlakte voor glas/deuren is te klein. Dit moet gemiddeld per woning minimaal 3 m2 zijn.","")</f>
        <v>#REF!</v>
      </c>
      <c r="D30" s="11" t="str">
        <f>IF(K30=0,"",IF(AND(K30&gt;0,IFERROR(SEARCH([1]Lijstjes!$F$2,'[1]2. Invulblad'!O51&amp;'[1]2. Invulblad'!Q51&amp;'[1]2. Invulblad'!S51&amp;'[1]2. Invulblad'!U51&amp;'[1]2. Invulblad'!W51&amp;'[1]2. Invulblad'!Y51&amp;'[1]2. Invulblad'!AA51&amp;'[1]2. Invulblad'!AC51&amp;'[1]2. Invulblad'!AE51&amp;'[1]2. Invulblad'!AG51&amp;'[1]2. Invulblad'!AI51&amp;'[1]2. Invulblad'!AJ51),0)&gt;0),"","U mag geen subsidie aanvragen voor "&amp;'[1]2. Invulblad'!E51&amp;" "&amp;'[1]2. Invulblad'!F51&amp;'[1]2. Invulblad'!G51&amp;" want er is geen aangrenzende maatregel getroffen."))</f>
        <v/>
      </c>
      <c r="K30" s="13">
        <f t="shared" si="0"/>
        <v>0</v>
      </c>
      <c r="L30" s="12"/>
      <c r="M30" s="12"/>
      <c r="N30" s="12"/>
      <c r="O30" s="12"/>
      <c r="P30" s="12"/>
      <c r="Q30" s="18"/>
    </row>
    <row r="31" spans="2:17">
      <c r="B31" s="10" t="e">
        <f>IF(AND(#REF!+#REF!&gt;0,#REF!+#REF!&lt;10),"U mag geen subsidie aanvragen voor "&amp;E31&amp;F31&amp;G31&amp;" want de geïsoleerde oppervlakte per woning voor de gevel/spouw is te klein. Dit moet minimaal 10m2 per woning die aan de maatregel grenst zijn.","")</f>
        <v>#REF!</v>
      </c>
      <c r="C31" t="e">
        <f>IF(AND((#REF!+#REF!+#REF!+#REF!)&gt;0,(#REF!+#REF!+#REF!+#REF!)&lt;3),"U mag geen subsidie aanvragen voor "&amp;E31&amp;F31&amp;G31&amp;" want de geisoleerde oppervlakte voor glas/deuren is te klein. Dit moet gemiddeld per woning minimaal 3 m2 zijn.","")</f>
        <v>#REF!</v>
      </c>
      <c r="D31" s="11" t="str">
        <f>IF(K31=0,"",IF(AND(K31&gt;0,IFERROR(SEARCH([1]Lijstjes!$F$2,'[1]2. Invulblad'!O52&amp;'[1]2. Invulblad'!Q52&amp;'[1]2. Invulblad'!S52&amp;'[1]2. Invulblad'!U52&amp;'[1]2. Invulblad'!W52&amp;'[1]2. Invulblad'!Y52&amp;'[1]2. Invulblad'!AA52&amp;'[1]2. Invulblad'!AC52&amp;'[1]2. Invulblad'!AE52&amp;'[1]2. Invulblad'!AG52&amp;'[1]2. Invulblad'!AI52&amp;'[1]2. Invulblad'!AJ52),0)&gt;0),"","U mag geen subsidie aanvragen voor "&amp;'[1]2. Invulblad'!E52&amp;" "&amp;'[1]2. Invulblad'!F52&amp;'[1]2. Invulblad'!G52&amp;" want er is geen aangrenzende maatregel getroffen."))</f>
        <v/>
      </c>
      <c r="K31" s="13">
        <f t="shared" si="0"/>
        <v>0</v>
      </c>
      <c r="L31" s="12"/>
      <c r="M31" s="12"/>
      <c r="N31" s="12"/>
      <c r="O31" s="12"/>
      <c r="P31" s="12"/>
      <c r="Q31" s="18"/>
    </row>
    <row r="32" spans="2:17">
      <c r="B32" s="10" t="e">
        <f>IF(AND(#REF!+#REF!&gt;0,#REF!+#REF!&lt;10),"U mag geen subsidie aanvragen voor "&amp;E32&amp;F32&amp;G32&amp;" want de geïsoleerde oppervlakte per woning voor de gevel/spouw is te klein. Dit moet minimaal 10m2 per woning die aan de maatregel grenst zijn.","")</f>
        <v>#REF!</v>
      </c>
      <c r="C32" t="e">
        <f>IF(AND((#REF!+#REF!+#REF!+#REF!)&gt;0,(#REF!+#REF!+#REF!+#REF!)&lt;3),"U mag geen subsidie aanvragen voor "&amp;E32&amp;F32&amp;G32&amp;" want de geisoleerde oppervlakte voor glas/deuren is te klein. Dit moet gemiddeld per woning minimaal 3 m2 zijn.","")</f>
        <v>#REF!</v>
      </c>
      <c r="D32" s="11" t="str">
        <f>IF(K32=0,"",IF(AND(K32&gt;0,IFERROR(SEARCH([1]Lijstjes!$F$2,'[1]2. Invulblad'!O53&amp;'[1]2. Invulblad'!Q53&amp;'[1]2. Invulblad'!S53&amp;'[1]2. Invulblad'!U53&amp;'[1]2. Invulblad'!W53&amp;'[1]2. Invulblad'!Y53&amp;'[1]2. Invulblad'!AA53&amp;'[1]2. Invulblad'!AC53&amp;'[1]2. Invulblad'!AE53&amp;'[1]2. Invulblad'!AG53&amp;'[1]2. Invulblad'!AI53&amp;'[1]2. Invulblad'!AJ53),0)&gt;0),"","U mag geen subsidie aanvragen voor "&amp;'[1]2. Invulblad'!E53&amp;" "&amp;'[1]2. Invulblad'!F53&amp;'[1]2. Invulblad'!G53&amp;" want er is geen aangrenzende maatregel getroffen."))</f>
        <v/>
      </c>
      <c r="K32" s="13">
        <f t="shared" si="0"/>
        <v>0</v>
      </c>
      <c r="L32" s="12"/>
      <c r="M32" s="12"/>
      <c r="N32" s="12"/>
      <c r="O32" s="12"/>
      <c r="P32" s="12"/>
      <c r="Q32" s="18"/>
    </row>
    <row r="33" spans="2:17">
      <c r="B33" s="10" t="e">
        <f>IF(AND(#REF!+#REF!&gt;0,#REF!+#REF!&lt;10),"U mag geen subsidie aanvragen voor "&amp;E33&amp;F33&amp;G33&amp;" want de geïsoleerde oppervlakte per woning voor de gevel/spouw is te klein. Dit moet minimaal 10m2 per woning die aan de maatregel grenst zijn.","")</f>
        <v>#REF!</v>
      </c>
      <c r="C33" t="e">
        <f>IF(AND((#REF!+#REF!+#REF!+#REF!)&gt;0,(#REF!+#REF!+#REF!+#REF!)&lt;3),"U mag geen subsidie aanvragen voor "&amp;E33&amp;F33&amp;G33&amp;" want de geisoleerde oppervlakte voor glas/deuren is te klein. Dit moet gemiddeld per woning minimaal 3 m2 zijn.","")</f>
        <v>#REF!</v>
      </c>
      <c r="D33" s="11" t="str">
        <f>IF(K33=0,"",IF(AND(K33&gt;0,IFERROR(SEARCH([1]Lijstjes!$F$2,'[1]2. Invulblad'!O54&amp;'[1]2. Invulblad'!Q54&amp;'[1]2. Invulblad'!S54&amp;'[1]2. Invulblad'!U54&amp;'[1]2. Invulblad'!W54&amp;'[1]2. Invulblad'!Y54&amp;'[1]2. Invulblad'!AA54&amp;'[1]2. Invulblad'!AC54&amp;'[1]2. Invulblad'!AE54&amp;'[1]2. Invulblad'!AG54&amp;'[1]2. Invulblad'!AI54&amp;'[1]2. Invulblad'!AJ54),0)&gt;0),"","U mag geen subsidie aanvragen voor "&amp;'[1]2. Invulblad'!E54&amp;" "&amp;'[1]2. Invulblad'!F54&amp;'[1]2. Invulblad'!G54&amp;" want er is geen aangrenzende maatregel getroffen."))</f>
        <v/>
      </c>
      <c r="K33" s="13">
        <f t="shared" si="0"/>
        <v>0</v>
      </c>
      <c r="L33" s="12"/>
      <c r="M33" s="12"/>
      <c r="N33" s="12"/>
      <c r="O33" s="12"/>
      <c r="P33" s="12"/>
      <c r="Q33" s="18"/>
    </row>
    <row r="34" spans="2:17">
      <c r="B34" s="10" t="e">
        <f>IF(AND(#REF!+#REF!&gt;0,#REF!+#REF!&lt;10),"U mag geen subsidie aanvragen voor "&amp;E34&amp;F34&amp;G34&amp;" want de geïsoleerde oppervlakte per woning voor de gevel/spouw is te klein. Dit moet minimaal 10m2 per woning die aan de maatregel grenst zijn.","")</f>
        <v>#REF!</v>
      </c>
      <c r="C34" t="e">
        <f>IF(AND((#REF!+#REF!+#REF!+#REF!)&gt;0,(#REF!+#REF!+#REF!+#REF!)&lt;3),"U mag geen subsidie aanvragen voor "&amp;E34&amp;F34&amp;G34&amp;" want de geisoleerde oppervlakte voor glas/deuren is te klein. Dit moet gemiddeld per woning minimaal 3 m2 zijn.","")</f>
        <v>#REF!</v>
      </c>
      <c r="D34" s="11" t="str">
        <f>IF(K34=0,"",IF(AND(K34&gt;0,IFERROR(SEARCH([1]Lijstjes!$F$2,'[1]2. Invulblad'!O55&amp;'[1]2. Invulblad'!Q55&amp;'[1]2. Invulblad'!S55&amp;'[1]2. Invulblad'!U55&amp;'[1]2. Invulblad'!W55&amp;'[1]2. Invulblad'!Y55&amp;'[1]2. Invulblad'!AA55&amp;'[1]2. Invulblad'!AC55&amp;'[1]2. Invulblad'!AE55&amp;'[1]2. Invulblad'!AG55&amp;'[1]2. Invulblad'!AI55&amp;'[1]2. Invulblad'!AJ55),0)&gt;0),"","U mag geen subsidie aanvragen voor "&amp;'[1]2. Invulblad'!E55&amp;" "&amp;'[1]2. Invulblad'!F55&amp;'[1]2. Invulblad'!G55&amp;" want er is geen aangrenzende maatregel getroffen."))</f>
        <v/>
      </c>
      <c r="K34" s="13">
        <f t="shared" si="0"/>
        <v>0</v>
      </c>
      <c r="L34" s="12"/>
      <c r="M34" s="12"/>
      <c r="N34" s="12"/>
      <c r="O34" s="12"/>
      <c r="P34" s="12"/>
      <c r="Q34" s="18"/>
    </row>
    <row r="35" spans="2:17">
      <c r="B35" s="10" t="e">
        <f>IF(AND(#REF!+#REF!&gt;0,#REF!+#REF!&lt;10),"U mag geen subsidie aanvragen voor "&amp;E35&amp;F35&amp;G35&amp;" want de geïsoleerde oppervlakte per woning voor de gevel/spouw is te klein. Dit moet minimaal 10m2 per woning die aan de maatregel grenst zijn.","")</f>
        <v>#REF!</v>
      </c>
      <c r="C35" t="e">
        <f>IF(AND((#REF!+#REF!+#REF!+#REF!)&gt;0,(#REF!+#REF!+#REF!+#REF!)&lt;3),"U mag geen subsidie aanvragen voor "&amp;E35&amp;F35&amp;G35&amp;" want de geisoleerde oppervlakte voor glas/deuren is te klein. Dit moet gemiddeld per woning minimaal 3 m2 zijn.","")</f>
        <v>#REF!</v>
      </c>
      <c r="D35" s="11" t="str">
        <f>IF(K35=0,"",IF(AND(K35&gt;0,IFERROR(SEARCH([1]Lijstjes!$F$2,'[1]2. Invulblad'!O56&amp;'[1]2. Invulblad'!Q56&amp;'[1]2. Invulblad'!S56&amp;'[1]2. Invulblad'!U56&amp;'[1]2. Invulblad'!W56&amp;'[1]2. Invulblad'!Y56&amp;'[1]2. Invulblad'!AA56&amp;'[1]2. Invulblad'!AC56&amp;'[1]2. Invulblad'!AE56&amp;'[1]2. Invulblad'!AG56&amp;'[1]2. Invulblad'!AI56&amp;'[1]2. Invulblad'!AJ56),0)&gt;0),"","U mag geen subsidie aanvragen voor "&amp;'[1]2. Invulblad'!E56&amp;" "&amp;'[1]2. Invulblad'!F56&amp;'[1]2. Invulblad'!G56&amp;" want er is geen aangrenzende maatregel getroffen."))</f>
        <v/>
      </c>
      <c r="K35" s="13">
        <f t="shared" si="0"/>
        <v>0</v>
      </c>
      <c r="L35" s="12"/>
      <c r="M35" s="12"/>
      <c r="N35" s="12"/>
      <c r="O35" s="12"/>
      <c r="P35" s="12"/>
      <c r="Q35" s="18"/>
    </row>
    <row r="36" spans="2:17">
      <c r="B36" s="10" t="e">
        <f>IF(AND(#REF!+#REF!&gt;0,#REF!+#REF!&lt;10),"U mag geen subsidie aanvragen voor "&amp;E36&amp;F36&amp;G36&amp;" want de geïsoleerde oppervlakte per woning voor de gevel/spouw is te klein. Dit moet minimaal 10m2 per woning die aan de maatregel grenst zijn.","")</f>
        <v>#REF!</v>
      </c>
      <c r="C36" t="e">
        <f>IF(AND((#REF!+#REF!+#REF!+#REF!)&gt;0,(#REF!+#REF!+#REF!+#REF!)&lt;3),"U mag geen subsidie aanvragen voor "&amp;E36&amp;F36&amp;G36&amp;" want de geisoleerde oppervlakte voor glas/deuren is te klein. Dit moet gemiddeld per woning minimaal 3 m2 zijn.","")</f>
        <v>#REF!</v>
      </c>
      <c r="D36" s="11" t="str">
        <f>IF(K36=0,"",IF(AND(K36&gt;0,IFERROR(SEARCH([1]Lijstjes!$F$2,'[1]2. Invulblad'!O57&amp;'[1]2. Invulblad'!Q57&amp;'[1]2. Invulblad'!S57&amp;'[1]2. Invulblad'!U57&amp;'[1]2. Invulblad'!W57&amp;'[1]2. Invulblad'!Y57&amp;'[1]2. Invulblad'!AA57&amp;'[1]2. Invulblad'!AC57&amp;'[1]2. Invulblad'!AE57&amp;'[1]2. Invulblad'!AG57&amp;'[1]2. Invulblad'!AI57&amp;'[1]2. Invulblad'!AJ57),0)&gt;0),"","U mag geen subsidie aanvragen voor "&amp;'[1]2. Invulblad'!E57&amp;" "&amp;'[1]2. Invulblad'!F57&amp;'[1]2. Invulblad'!G57&amp;" want er is geen aangrenzende maatregel getroffen."))</f>
        <v/>
      </c>
      <c r="K36" s="13">
        <f t="shared" si="0"/>
        <v>0</v>
      </c>
      <c r="L36" s="12"/>
      <c r="M36" s="12"/>
      <c r="N36" s="12"/>
      <c r="O36" s="12"/>
      <c r="P36" s="12"/>
      <c r="Q36" s="18"/>
    </row>
    <row r="37" spans="2:17">
      <c r="B37" s="10" t="e">
        <f>IF(AND(#REF!+#REF!&gt;0,#REF!+#REF!&lt;10),"U mag geen subsidie aanvragen voor "&amp;E37&amp;F37&amp;G37&amp;" want de geïsoleerde oppervlakte per woning voor de gevel/spouw is te klein. Dit moet minimaal 10m2 per woning die aan de maatregel grenst zijn.","")</f>
        <v>#REF!</v>
      </c>
      <c r="C37" t="e">
        <f>IF(AND((#REF!+#REF!+#REF!+#REF!)&gt;0,(#REF!+#REF!+#REF!+#REF!)&lt;3),"U mag geen subsidie aanvragen voor "&amp;E37&amp;F37&amp;G37&amp;" want de geisoleerde oppervlakte voor glas/deuren is te klein. Dit moet gemiddeld per woning minimaal 3 m2 zijn.","")</f>
        <v>#REF!</v>
      </c>
      <c r="D37" s="11" t="str">
        <f>IF(K37=0,"",IF(AND(K37&gt;0,IFERROR(SEARCH([1]Lijstjes!$F$2,'[1]2. Invulblad'!O58&amp;'[1]2. Invulblad'!Q58&amp;'[1]2. Invulblad'!S58&amp;'[1]2. Invulblad'!U58&amp;'[1]2. Invulblad'!W58&amp;'[1]2. Invulblad'!Y58&amp;'[1]2. Invulblad'!AA58&amp;'[1]2. Invulblad'!AC58&amp;'[1]2. Invulblad'!AE58&amp;'[1]2. Invulblad'!AG58&amp;'[1]2. Invulblad'!AI58&amp;'[1]2. Invulblad'!AJ58),0)&gt;0),"","U mag geen subsidie aanvragen voor "&amp;'[1]2. Invulblad'!E58&amp;" "&amp;'[1]2. Invulblad'!F58&amp;'[1]2. Invulblad'!G58&amp;" want er is geen aangrenzende maatregel getroffen."))</f>
        <v/>
      </c>
      <c r="K37" s="13">
        <f t="shared" si="0"/>
        <v>0</v>
      </c>
      <c r="L37" s="12"/>
      <c r="M37" s="12"/>
      <c r="N37" s="12"/>
      <c r="O37" s="12"/>
      <c r="P37" s="12"/>
      <c r="Q37" s="18"/>
    </row>
    <row r="38" spans="2:17">
      <c r="B38" s="10" t="e">
        <f>IF(AND(#REF!+#REF!&gt;0,#REF!+#REF!&lt;10),"U mag geen subsidie aanvragen voor "&amp;E38&amp;F38&amp;G38&amp;" want de geïsoleerde oppervlakte per woning voor de gevel/spouw is te klein. Dit moet minimaal 10m2 per woning die aan de maatregel grenst zijn.","")</f>
        <v>#REF!</v>
      </c>
      <c r="C38" t="e">
        <f>IF(AND((#REF!+#REF!+#REF!+#REF!)&gt;0,(#REF!+#REF!+#REF!+#REF!)&lt;3),"U mag geen subsidie aanvragen voor "&amp;E38&amp;F38&amp;G38&amp;" want de geisoleerde oppervlakte voor glas/deuren is te klein. Dit moet gemiddeld per woning minimaal 3 m2 zijn.","")</f>
        <v>#REF!</v>
      </c>
      <c r="D38" s="11" t="str">
        <f>IF(K38=0,"",IF(AND(K38&gt;0,IFERROR(SEARCH([1]Lijstjes!$F$2,'[1]2. Invulblad'!O59&amp;'[1]2. Invulblad'!Q59&amp;'[1]2. Invulblad'!S59&amp;'[1]2. Invulblad'!U59&amp;'[1]2. Invulblad'!W59&amp;'[1]2. Invulblad'!Y59&amp;'[1]2. Invulblad'!AA59&amp;'[1]2. Invulblad'!AC59&amp;'[1]2. Invulblad'!AE59&amp;'[1]2. Invulblad'!AG59&amp;'[1]2. Invulblad'!AI59&amp;'[1]2. Invulblad'!AJ59),0)&gt;0),"","U mag geen subsidie aanvragen voor "&amp;'[1]2. Invulblad'!E59&amp;" "&amp;'[1]2. Invulblad'!F59&amp;'[1]2. Invulblad'!G59&amp;" want er is geen aangrenzende maatregel getroffen."))</f>
        <v/>
      </c>
      <c r="K38" s="13">
        <f t="shared" si="0"/>
        <v>0</v>
      </c>
      <c r="L38" s="12"/>
      <c r="M38" s="12"/>
      <c r="N38" s="12"/>
      <c r="O38" s="12"/>
      <c r="P38" s="12"/>
      <c r="Q38" s="18"/>
    </row>
    <row r="39" spans="2:17">
      <c r="B39" s="10" t="e">
        <f>IF(AND(#REF!+#REF!&gt;0,#REF!+#REF!&lt;10),"U mag geen subsidie aanvragen voor "&amp;E39&amp;F39&amp;G39&amp;" want de geïsoleerde oppervlakte per woning voor de gevel/spouw is te klein. Dit moet minimaal 10m2 per woning die aan de maatregel grenst zijn.","")</f>
        <v>#REF!</v>
      </c>
      <c r="C39" t="e">
        <f>IF(AND((#REF!+#REF!+#REF!+#REF!)&gt;0,(#REF!+#REF!+#REF!+#REF!)&lt;3),"U mag geen subsidie aanvragen voor "&amp;E39&amp;F39&amp;G39&amp;" want de geisoleerde oppervlakte voor glas/deuren is te klein. Dit moet gemiddeld per woning minimaal 3 m2 zijn.","")</f>
        <v>#REF!</v>
      </c>
      <c r="D39" s="11" t="str">
        <f>IF(K39=0,"",IF(AND(K39&gt;0,IFERROR(SEARCH([1]Lijstjes!$F$2,'[1]2. Invulblad'!O60&amp;'[1]2. Invulblad'!Q60&amp;'[1]2. Invulblad'!S60&amp;'[1]2. Invulblad'!U60&amp;'[1]2. Invulblad'!W60&amp;'[1]2. Invulblad'!Y60&amp;'[1]2. Invulblad'!AA60&amp;'[1]2. Invulblad'!AC60&amp;'[1]2. Invulblad'!AE60&amp;'[1]2. Invulblad'!AG60&amp;'[1]2. Invulblad'!AI60&amp;'[1]2. Invulblad'!AJ60),0)&gt;0),"","U mag geen subsidie aanvragen voor "&amp;'[1]2. Invulblad'!E60&amp;" "&amp;'[1]2. Invulblad'!F60&amp;'[1]2. Invulblad'!G60&amp;" want er is geen aangrenzende maatregel getroffen."))</f>
        <v/>
      </c>
      <c r="K39" s="13">
        <f t="shared" si="0"/>
        <v>0</v>
      </c>
      <c r="L39" s="12"/>
      <c r="M39" s="12"/>
      <c r="N39" s="12"/>
      <c r="O39" s="12"/>
      <c r="P39" s="12"/>
      <c r="Q39" s="18"/>
    </row>
    <row r="40" spans="2:17">
      <c r="B40" s="10" t="e">
        <f>IF(AND(#REF!+#REF!&gt;0,#REF!+#REF!&lt;10),"U mag geen subsidie aanvragen voor "&amp;E40&amp;F40&amp;G40&amp;" want de geïsoleerde oppervlakte per woning voor de gevel/spouw is te klein. Dit moet minimaal 10m2 per woning die aan de maatregel grenst zijn.","")</f>
        <v>#REF!</v>
      </c>
      <c r="C40" t="e">
        <f>IF(AND((#REF!+#REF!+#REF!+#REF!)&gt;0,(#REF!+#REF!+#REF!+#REF!)&lt;3),"U mag geen subsidie aanvragen voor "&amp;E40&amp;F40&amp;G40&amp;" want de geisoleerde oppervlakte voor glas/deuren is te klein. Dit moet gemiddeld per woning minimaal 3 m2 zijn.","")</f>
        <v>#REF!</v>
      </c>
      <c r="D40" s="11" t="str">
        <f>IF(K40=0,"",IF(AND(K40&gt;0,IFERROR(SEARCH([1]Lijstjes!$F$2,'[1]2. Invulblad'!O61&amp;'[1]2. Invulblad'!Q61&amp;'[1]2. Invulblad'!S61&amp;'[1]2. Invulblad'!U61&amp;'[1]2. Invulblad'!W61&amp;'[1]2. Invulblad'!Y61&amp;'[1]2. Invulblad'!AA61&amp;'[1]2. Invulblad'!AC61&amp;'[1]2. Invulblad'!AE61&amp;'[1]2. Invulblad'!AG61&amp;'[1]2. Invulblad'!AI61&amp;'[1]2. Invulblad'!AJ61),0)&gt;0),"","U mag geen subsidie aanvragen voor "&amp;'[1]2. Invulblad'!E61&amp;" "&amp;'[1]2. Invulblad'!F61&amp;'[1]2. Invulblad'!G61&amp;" want er is geen aangrenzende maatregel getroffen."))</f>
        <v/>
      </c>
      <c r="K40" s="13">
        <f t="shared" si="0"/>
        <v>0</v>
      </c>
      <c r="L40" s="12"/>
      <c r="M40" s="12"/>
      <c r="N40" s="12"/>
      <c r="O40" s="12"/>
      <c r="P40" s="12"/>
      <c r="Q40" s="18"/>
    </row>
    <row r="41" spans="2:17">
      <c r="B41" s="10" t="e">
        <f>IF(AND(#REF!+#REF!&gt;0,#REF!+#REF!&lt;10),"U mag geen subsidie aanvragen voor "&amp;E41&amp;F41&amp;G41&amp;" want de geïsoleerde oppervlakte per woning voor de gevel/spouw is te klein. Dit moet minimaal 10m2 per woning die aan de maatregel grenst zijn.","")</f>
        <v>#REF!</v>
      </c>
      <c r="C41" t="e">
        <f>IF(AND((#REF!+#REF!+#REF!+#REF!)&gt;0,(#REF!+#REF!+#REF!+#REF!)&lt;3),"U mag geen subsidie aanvragen voor "&amp;E41&amp;F41&amp;G41&amp;" want de geisoleerde oppervlakte voor glas/deuren is te klein. Dit moet gemiddeld per woning minimaal 3 m2 zijn.","")</f>
        <v>#REF!</v>
      </c>
      <c r="D41" s="11" t="str">
        <f>IF(K41=0,"",IF(AND(K41&gt;0,IFERROR(SEARCH([1]Lijstjes!$F$2,'[1]2. Invulblad'!O62&amp;'[1]2. Invulblad'!Q62&amp;'[1]2. Invulblad'!S62&amp;'[1]2. Invulblad'!U62&amp;'[1]2. Invulblad'!W62&amp;'[1]2. Invulblad'!Y62&amp;'[1]2. Invulblad'!AA62&amp;'[1]2. Invulblad'!AC62&amp;'[1]2. Invulblad'!AE62&amp;'[1]2. Invulblad'!AG62&amp;'[1]2. Invulblad'!AI62&amp;'[1]2. Invulblad'!AJ62),0)&gt;0),"","U mag geen subsidie aanvragen voor "&amp;'[1]2. Invulblad'!E62&amp;" "&amp;'[1]2. Invulblad'!F62&amp;'[1]2. Invulblad'!G62&amp;" want er is geen aangrenzende maatregel getroffen."))</f>
        <v/>
      </c>
      <c r="K41" s="13">
        <f t="shared" si="0"/>
        <v>0</v>
      </c>
      <c r="L41" s="12"/>
      <c r="M41" s="12"/>
      <c r="N41" s="12"/>
      <c r="O41" s="12"/>
      <c r="P41" s="12"/>
      <c r="Q41" s="18"/>
    </row>
    <row r="42" spans="2:17">
      <c r="B42" s="10" t="e">
        <f>IF(AND(#REF!+#REF!&gt;0,#REF!+#REF!&lt;10),"U mag geen subsidie aanvragen voor "&amp;E42&amp;F42&amp;G42&amp;" want de geïsoleerde oppervlakte per woning voor de gevel/spouw is te klein. Dit moet minimaal 10m2 per woning die aan de maatregel grenst zijn.","")</f>
        <v>#REF!</v>
      </c>
      <c r="C42" t="e">
        <f>IF(AND((#REF!+#REF!+#REF!+#REF!)&gt;0,(#REF!+#REF!+#REF!+#REF!)&lt;3),"U mag geen subsidie aanvragen voor "&amp;E42&amp;F42&amp;G42&amp;" want de geisoleerde oppervlakte voor glas/deuren is te klein. Dit moet gemiddeld per woning minimaal 3 m2 zijn.","")</f>
        <v>#REF!</v>
      </c>
      <c r="D42" s="11" t="str">
        <f>IF(K42=0,"",IF(AND(K42&gt;0,IFERROR(SEARCH([1]Lijstjes!$F$2,'[1]2. Invulblad'!O63&amp;'[1]2. Invulblad'!Q63&amp;'[1]2. Invulblad'!S63&amp;'[1]2. Invulblad'!U63&amp;'[1]2. Invulblad'!W63&amp;'[1]2. Invulblad'!Y63&amp;'[1]2. Invulblad'!AA63&amp;'[1]2. Invulblad'!AC63&amp;'[1]2. Invulblad'!AE63&amp;'[1]2. Invulblad'!AG63&amp;'[1]2. Invulblad'!AI63&amp;'[1]2. Invulblad'!AJ63),0)&gt;0),"","U mag geen subsidie aanvragen voor "&amp;'[1]2. Invulblad'!E63&amp;" "&amp;'[1]2. Invulblad'!F63&amp;'[1]2. Invulblad'!G63&amp;" want er is geen aangrenzende maatregel getroffen."))</f>
        <v/>
      </c>
      <c r="K42" s="13">
        <f t="shared" si="0"/>
        <v>0</v>
      </c>
      <c r="L42" s="12"/>
      <c r="M42" s="12"/>
      <c r="N42" s="12"/>
      <c r="O42" s="12"/>
      <c r="P42" s="12"/>
      <c r="Q42" s="18"/>
    </row>
    <row r="43" spans="2:17">
      <c r="B43" s="10" t="e">
        <f>IF(AND(#REF!+#REF!&gt;0,#REF!+#REF!&lt;10),"U mag geen subsidie aanvragen voor "&amp;E43&amp;F43&amp;G43&amp;" want de geïsoleerde oppervlakte per woning voor de gevel/spouw is te klein. Dit moet minimaal 10m2 per woning die aan de maatregel grenst zijn.","")</f>
        <v>#REF!</v>
      </c>
      <c r="C43" t="e">
        <f>IF(AND((#REF!+#REF!+#REF!+#REF!)&gt;0,(#REF!+#REF!+#REF!+#REF!)&lt;3),"U mag geen subsidie aanvragen voor "&amp;E43&amp;F43&amp;G43&amp;" want de geisoleerde oppervlakte voor glas/deuren is te klein. Dit moet gemiddeld per woning minimaal 3 m2 zijn.","")</f>
        <v>#REF!</v>
      </c>
      <c r="D43" s="11" t="str">
        <f>IF(K43=0,"",IF(AND(K43&gt;0,IFERROR(SEARCH([1]Lijstjes!$F$2,'[1]2. Invulblad'!O64&amp;'[1]2. Invulblad'!Q64&amp;'[1]2. Invulblad'!S64&amp;'[1]2. Invulblad'!U64&amp;'[1]2. Invulblad'!W64&amp;'[1]2. Invulblad'!Y64&amp;'[1]2. Invulblad'!AA64&amp;'[1]2. Invulblad'!AC64&amp;'[1]2. Invulblad'!AE64&amp;'[1]2. Invulblad'!AG64&amp;'[1]2. Invulblad'!AI64&amp;'[1]2. Invulblad'!AJ64),0)&gt;0),"","U mag geen subsidie aanvragen voor "&amp;'[1]2. Invulblad'!E64&amp;" "&amp;'[1]2. Invulblad'!F64&amp;'[1]2. Invulblad'!G64&amp;" want er is geen aangrenzende maatregel getroffen."))</f>
        <v/>
      </c>
      <c r="K43" s="13">
        <f t="shared" si="0"/>
        <v>0</v>
      </c>
      <c r="L43" s="12"/>
      <c r="M43" s="12"/>
      <c r="N43" s="12"/>
      <c r="O43" s="12"/>
      <c r="P43" s="12"/>
      <c r="Q43" s="18"/>
    </row>
    <row r="44" spans="2:17">
      <c r="B44" s="10" t="e">
        <f>IF(AND(#REF!+#REF!&gt;0,#REF!+#REF!&lt;10),"U mag geen subsidie aanvragen voor "&amp;E44&amp;F44&amp;G44&amp;" want de geïsoleerde oppervlakte per woning voor de gevel/spouw is te klein. Dit moet minimaal 10m2 per woning die aan de maatregel grenst zijn.","")</f>
        <v>#REF!</v>
      </c>
      <c r="C44" t="e">
        <f>IF(AND((#REF!+#REF!+#REF!+#REF!)&gt;0,(#REF!+#REF!+#REF!+#REF!)&lt;3),"U mag geen subsidie aanvragen voor "&amp;E44&amp;F44&amp;G44&amp;" want de geisoleerde oppervlakte voor glas/deuren is te klein. Dit moet gemiddeld per woning minimaal 3 m2 zijn.","")</f>
        <v>#REF!</v>
      </c>
      <c r="D44" s="11" t="str">
        <f>IF(K44=0,"",IF(AND(K44&gt;0,IFERROR(SEARCH([1]Lijstjes!$F$2,'[1]2. Invulblad'!O65&amp;'[1]2. Invulblad'!Q65&amp;'[1]2. Invulblad'!S65&amp;'[1]2. Invulblad'!U65&amp;'[1]2. Invulblad'!W65&amp;'[1]2. Invulblad'!Y65&amp;'[1]2. Invulblad'!AA65&amp;'[1]2. Invulblad'!AC65&amp;'[1]2. Invulblad'!AE65&amp;'[1]2. Invulblad'!AG65&amp;'[1]2. Invulblad'!AI65&amp;'[1]2. Invulblad'!AJ65),0)&gt;0),"","U mag geen subsidie aanvragen voor "&amp;'[1]2. Invulblad'!E65&amp;" "&amp;'[1]2. Invulblad'!F65&amp;'[1]2. Invulblad'!G65&amp;" want er is geen aangrenzende maatregel getroffen."))</f>
        <v/>
      </c>
      <c r="K44" s="13">
        <f t="shared" si="0"/>
        <v>0</v>
      </c>
      <c r="L44" s="12"/>
      <c r="M44" s="12"/>
      <c r="N44" s="12"/>
      <c r="O44" s="12"/>
      <c r="P44" s="12"/>
      <c r="Q44" s="18"/>
    </row>
    <row r="45" spans="2:17">
      <c r="B45" s="10" t="e">
        <f>IF(AND(#REF!+#REF!&gt;0,#REF!+#REF!&lt;10),"U mag geen subsidie aanvragen voor "&amp;E45&amp;F45&amp;G45&amp;" want de geïsoleerde oppervlakte per woning voor de gevel/spouw is te klein. Dit moet minimaal 10m2 per woning die aan de maatregel grenst zijn.","")</f>
        <v>#REF!</v>
      </c>
      <c r="C45" t="e">
        <f>IF(AND((#REF!+#REF!+#REF!+#REF!)&gt;0,(#REF!+#REF!+#REF!+#REF!)&lt;3),"U mag geen subsidie aanvragen voor "&amp;E45&amp;F45&amp;G45&amp;" want de geisoleerde oppervlakte voor glas/deuren is te klein. Dit moet gemiddeld per woning minimaal 3 m2 zijn.","")</f>
        <v>#REF!</v>
      </c>
      <c r="D45" s="11" t="str">
        <f>IF(K45=0,"",IF(AND(K45&gt;0,IFERROR(SEARCH([1]Lijstjes!$F$2,'[1]2. Invulblad'!O66&amp;'[1]2. Invulblad'!Q66&amp;'[1]2. Invulblad'!S66&amp;'[1]2. Invulblad'!U66&amp;'[1]2. Invulblad'!W66&amp;'[1]2. Invulblad'!Y66&amp;'[1]2. Invulblad'!AA66&amp;'[1]2. Invulblad'!AC66&amp;'[1]2. Invulblad'!AE66&amp;'[1]2. Invulblad'!AG66&amp;'[1]2. Invulblad'!AI66&amp;'[1]2. Invulblad'!AJ66),0)&gt;0),"","U mag geen subsidie aanvragen voor "&amp;'[1]2. Invulblad'!E66&amp;" "&amp;'[1]2. Invulblad'!F66&amp;'[1]2. Invulblad'!G66&amp;" want er is geen aangrenzende maatregel getroffen."))</f>
        <v/>
      </c>
      <c r="K45" s="13">
        <f t="shared" si="0"/>
        <v>0</v>
      </c>
      <c r="L45" s="12"/>
      <c r="M45" s="12"/>
      <c r="N45" s="12"/>
      <c r="O45" s="12"/>
      <c r="P45" s="12"/>
      <c r="Q45" s="18"/>
    </row>
    <row r="46" spans="2:17">
      <c r="B46" s="10" t="e">
        <f>IF(AND(#REF!+#REF!&gt;0,#REF!+#REF!&lt;10),"U mag geen subsidie aanvragen voor "&amp;E46&amp;F46&amp;G46&amp;" want de geïsoleerde oppervlakte per woning voor de gevel/spouw is te klein. Dit moet minimaal 10m2 per woning die aan de maatregel grenst zijn.","")</f>
        <v>#REF!</v>
      </c>
      <c r="C46" t="e">
        <f>IF(AND((#REF!+#REF!+#REF!+#REF!)&gt;0,(#REF!+#REF!+#REF!+#REF!)&lt;3),"U mag geen subsidie aanvragen voor "&amp;E46&amp;F46&amp;G46&amp;" want de geisoleerde oppervlakte voor glas/deuren is te klein. Dit moet gemiddeld per woning minimaal 3 m2 zijn.","")</f>
        <v>#REF!</v>
      </c>
      <c r="D46" s="11" t="str">
        <f>IF(K46=0,"",IF(AND(K46&gt;0,IFERROR(SEARCH([1]Lijstjes!$F$2,'[1]2. Invulblad'!O67&amp;'[1]2. Invulblad'!Q67&amp;'[1]2. Invulblad'!S67&amp;'[1]2. Invulblad'!U67&amp;'[1]2. Invulblad'!W67&amp;'[1]2. Invulblad'!Y67&amp;'[1]2. Invulblad'!AA67&amp;'[1]2. Invulblad'!AC67&amp;'[1]2. Invulblad'!AE67&amp;'[1]2. Invulblad'!AG67&amp;'[1]2. Invulblad'!AI67&amp;'[1]2. Invulblad'!AJ67),0)&gt;0),"","U mag geen subsidie aanvragen voor "&amp;'[1]2. Invulblad'!E67&amp;" "&amp;'[1]2. Invulblad'!F67&amp;'[1]2. Invulblad'!G67&amp;" want er is geen aangrenzende maatregel getroffen."))</f>
        <v/>
      </c>
      <c r="K46" s="13">
        <f t="shared" si="0"/>
        <v>0</v>
      </c>
      <c r="L46" s="12"/>
      <c r="M46" s="12"/>
      <c r="N46" s="12"/>
      <c r="O46" s="12"/>
      <c r="P46" s="12"/>
      <c r="Q46" s="18"/>
    </row>
    <row r="47" spans="2:17">
      <c r="B47" s="10" t="e">
        <f>IF(AND(#REF!+#REF!&gt;0,#REF!+#REF!&lt;10),"U mag geen subsidie aanvragen voor "&amp;E47&amp;F47&amp;G47&amp;" want de geïsoleerde oppervlakte per woning voor de gevel/spouw is te klein. Dit moet minimaal 10m2 per woning die aan de maatregel grenst zijn.","")</f>
        <v>#REF!</v>
      </c>
      <c r="C47" t="e">
        <f>IF(AND((#REF!+#REF!+#REF!+#REF!)&gt;0,(#REF!+#REF!+#REF!+#REF!)&lt;3),"U mag geen subsidie aanvragen voor "&amp;E47&amp;F47&amp;G47&amp;" want de geisoleerde oppervlakte voor glas/deuren is te klein. Dit moet gemiddeld per woning minimaal 3 m2 zijn.","")</f>
        <v>#REF!</v>
      </c>
      <c r="D47" s="11" t="str">
        <f>IF(K47=0,"",IF(AND(K47&gt;0,IFERROR(SEARCH([1]Lijstjes!$F$2,'[1]2. Invulblad'!O68&amp;'[1]2. Invulblad'!Q68&amp;'[1]2. Invulblad'!S68&amp;'[1]2. Invulblad'!U68&amp;'[1]2. Invulblad'!W68&amp;'[1]2. Invulblad'!Y68&amp;'[1]2. Invulblad'!AA68&amp;'[1]2. Invulblad'!AC68&amp;'[1]2. Invulblad'!AE68&amp;'[1]2. Invulblad'!AG68&amp;'[1]2. Invulblad'!AI68&amp;'[1]2. Invulblad'!AJ68),0)&gt;0),"","U mag geen subsidie aanvragen voor "&amp;'[1]2. Invulblad'!E68&amp;" "&amp;'[1]2. Invulblad'!F68&amp;'[1]2. Invulblad'!G68&amp;" want er is geen aangrenzende maatregel getroffen."))</f>
        <v/>
      </c>
      <c r="K47" s="13">
        <f t="shared" si="0"/>
        <v>0</v>
      </c>
      <c r="L47" s="12"/>
      <c r="M47" s="12"/>
      <c r="N47" s="12"/>
      <c r="O47" s="12"/>
      <c r="P47" s="12"/>
      <c r="Q47" s="18"/>
    </row>
    <row r="48" spans="2:17">
      <c r="B48" s="10" t="e">
        <f>IF(AND(#REF!+#REF!&gt;0,#REF!+#REF!&lt;10),"U mag geen subsidie aanvragen voor "&amp;E48&amp;F48&amp;G48&amp;" want de geïsoleerde oppervlakte per woning voor de gevel/spouw is te klein. Dit moet minimaal 10m2 per woning die aan de maatregel grenst zijn.","")</f>
        <v>#REF!</v>
      </c>
      <c r="C48" t="e">
        <f>IF(AND((#REF!+#REF!+#REF!+#REF!)&gt;0,(#REF!+#REF!+#REF!+#REF!)&lt;3),"U mag geen subsidie aanvragen voor "&amp;E48&amp;F48&amp;G48&amp;" want de geisoleerde oppervlakte voor glas/deuren is te klein. Dit moet gemiddeld per woning minimaal 3 m2 zijn.","")</f>
        <v>#REF!</v>
      </c>
      <c r="D48" s="11" t="str">
        <f>IF(K48=0,"",IF(AND(K48&gt;0,IFERROR(SEARCH([1]Lijstjes!$F$2,'[1]2. Invulblad'!O69&amp;'[1]2. Invulblad'!Q69&amp;'[1]2. Invulblad'!S69&amp;'[1]2. Invulblad'!U69&amp;'[1]2. Invulblad'!W69&amp;'[1]2. Invulblad'!Y69&amp;'[1]2. Invulblad'!AA69&amp;'[1]2. Invulblad'!AC69&amp;'[1]2. Invulblad'!AE69&amp;'[1]2. Invulblad'!AG69&amp;'[1]2. Invulblad'!AI69&amp;'[1]2. Invulblad'!AJ69),0)&gt;0),"","U mag geen subsidie aanvragen voor "&amp;'[1]2. Invulblad'!E69&amp;" "&amp;'[1]2. Invulblad'!F69&amp;'[1]2. Invulblad'!G69&amp;" want er is geen aangrenzende maatregel getroffen."))</f>
        <v/>
      </c>
      <c r="K48" s="13">
        <f t="shared" si="0"/>
        <v>0</v>
      </c>
      <c r="L48" s="12"/>
      <c r="M48" s="12"/>
      <c r="N48" s="12"/>
      <c r="O48" s="12"/>
      <c r="P48" s="12"/>
      <c r="Q48" s="18"/>
    </row>
    <row r="49" spans="2:17">
      <c r="B49" s="10" t="e">
        <f>IF(AND(#REF!+#REF!&gt;0,#REF!+#REF!&lt;10),"U mag geen subsidie aanvragen voor "&amp;E49&amp;F49&amp;G49&amp;" want de geïsoleerde oppervlakte per woning voor de gevel/spouw is te klein. Dit moet minimaal 10m2 per woning die aan de maatregel grenst zijn.","")</f>
        <v>#REF!</v>
      </c>
      <c r="C49" t="e">
        <f>IF(AND((#REF!+#REF!+#REF!+#REF!)&gt;0,(#REF!+#REF!+#REF!+#REF!)&lt;3),"U mag geen subsidie aanvragen voor "&amp;E49&amp;F49&amp;G49&amp;" want de geisoleerde oppervlakte voor glas/deuren is te klein. Dit moet gemiddeld per woning minimaal 3 m2 zijn.","")</f>
        <v>#REF!</v>
      </c>
      <c r="D49" s="11" t="str">
        <f>IF(K49=0,"",IF(AND(K49&gt;0,IFERROR(SEARCH([1]Lijstjes!$F$2,'[1]2. Invulblad'!O70&amp;'[1]2. Invulblad'!Q70&amp;'[1]2. Invulblad'!S70&amp;'[1]2. Invulblad'!U70&amp;'[1]2. Invulblad'!W70&amp;'[1]2. Invulblad'!Y70&amp;'[1]2. Invulblad'!AA70&amp;'[1]2. Invulblad'!AC70&amp;'[1]2. Invulblad'!AE70&amp;'[1]2. Invulblad'!AG70&amp;'[1]2. Invulblad'!AI70&amp;'[1]2. Invulblad'!AJ70),0)&gt;0),"","U mag geen subsidie aanvragen voor "&amp;'[1]2. Invulblad'!E70&amp;" "&amp;'[1]2. Invulblad'!F70&amp;'[1]2. Invulblad'!G70&amp;" want er is geen aangrenzende maatregel getroffen."))</f>
        <v/>
      </c>
      <c r="K49" s="13">
        <f t="shared" si="0"/>
        <v>0</v>
      </c>
      <c r="L49" s="12"/>
      <c r="M49" s="12"/>
      <c r="N49" s="12"/>
      <c r="O49" s="12"/>
      <c r="P49" s="12"/>
      <c r="Q49" s="18"/>
    </row>
    <row r="50" spans="2:17">
      <c r="B50" s="10" t="e">
        <f>IF(AND(#REF!+#REF!&gt;0,#REF!+#REF!&lt;10),"U mag geen subsidie aanvragen voor "&amp;E50&amp;F50&amp;G50&amp;" want de geïsoleerde oppervlakte per woning voor de gevel/spouw is te klein. Dit moet minimaal 10m2 per woning die aan de maatregel grenst zijn.","")</f>
        <v>#REF!</v>
      </c>
      <c r="C50" t="e">
        <f>IF(AND((#REF!+#REF!+#REF!+#REF!)&gt;0,(#REF!+#REF!+#REF!+#REF!)&lt;3),"U mag geen subsidie aanvragen voor "&amp;E50&amp;F50&amp;G50&amp;" want de geisoleerde oppervlakte voor glas/deuren is te klein. Dit moet gemiddeld per woning minimaal 3 m2 zijn.","")</f>
        <v>#REF!</v>
      </c>
      <c r="D50" s="11" t="str">
        <f>IF(K50=0,"",IF(AND(K50&gt;0,IFERROR(SEARCH([1]Lijstjes!$F$2,'[1]2. Invulblad'!O71&amp;'[1]2. Invulblad'!Q71&amp;'[1]2. Invulblad'!S71&amp;'[1]2. Invulblad'!U71&amp;'[1]2. Invulblad'!W71&amp;'[1]2. Invulblad'!Y71&amp;'[1]2. Invulblad'!AA71&amp;'[1]2. Invulblad'!AC71&amp;'[1]2. Invulblad'!AE71&amp;'[1]2. Invulblad'!AG71&amp;'[1]2. Invulblad'!AI71&amp;'[1]2. Invulblad'!AJ71),0)&gt;0),"","U mag geen subsidie aanvragen voor "&amp;'[1]2. Invulblad'!E71&amp;" "&amp;'[1]2. Invulblad'!F71&amp;'[1]2. Invulblad'!G71&amp;" want er is geen aangrenzende maatregel getroffen."))</f>
        <v/>
      </c>
      <c r="K50" s="13">
        <f t="shared" si="0"/>
        <v>0</v>
      </c>
      <c r="L50" s="12"/>
      <c r="M50" s="12"/>
      <c r="N50" s="12"/>
      <c r="O50" s="12"/>
      <c r="P50" s="12"/>
      <c r="Q50" s="18"/>
    </row>
    <row r="51" spans="2:17">
      <c r="B51" s="10" t="e">
        <f>IF(AND(#REF!+#REF!&gt;0,#REF!+#REF!&lt;10),"U mag geen subsidie aanvragen voor "&amp;E51&amp;F51&amp;G51&amp;" want de geïsoleerde oppervlakte per woning voor de gevel/spouw is te klein. Dit moet minimaal 10m2 per woning die aan de maatregel grenst zijn.","")</f>
        <v>#REF!</v>
      </c>
      <c r="C51" t="e">
        <f>IF(AND((#REF!+#REF!+#REF!+#REF!)&gt;0,(#REF!+#REF!+#REF!+#REF!)&lt;3),"U mag geen subsidie aanvragen voor "&amp;E51&amp;F51&amp;G51&amp;" want de geisoleerde oppervlakte voor glas/deuren is te klein. Dit moet gemiddeld per woning minimaal 3 m2 zijn.","")</f>
        <v>#REF!</v>
      </c>
      <c r="D51" s="11" t="str">
        <f>IF(K51=0,"",IF(AND(K51&gt;0,IFERROR(SEARCH([1]Lijstjes!$F$2,'[1]2. Invulblad'!O72&amp;'[1]2. Invulblad'!Q72&amp;'[1]2. Invulblad'!S72&amp;'[1]2. Invulblad'!U72&amp;'[1]2. Invulblad'!W72&amp;'[1]2. Invulblad'!Y72&amp;'[1]2. Invulblad'!AA72&amp;'[1]2. Invulblad'!AC72&amp;'[1]2. Invulblad'!AE72&amp;'[1]2. Invulblad'!AG72&amp;'[1]2. Invulblad'!AI72&amp;'[1]2. Invulblad'!AJ72),0)&gt;0),"","U mag geen subsidie aanvragen voor "&amp;'[1]2. Invulblad'!E72&amp;" "&amp;'[1]2. Invulblad'!F72&amp;'[1]2. Invulblad'!G72&amp;" want er is geen aangrenzende maatregel getroffen."))</f>
        <v/>
      </c>
      <c r="K51" s="13">
        <f t="shared" si="0"/>
        <v>0</v>
      </c>
      <c r="L51" s="12"/>
      <c r="M51" s="12"/>
      <c r="N51" s="12"/>
      <c r="O51" s="12"/>
      <c r="P51" s="12"/>
      <c r="Q51" s="18"/>
    </row>
    <row r="52" spans="2:17">
      <c r="B52" s="10" t="e">
        <f>IF(AND(#REF!+#REF!&gt;0,#REF!+#REF!&lt;10),"U mag geen subsidie aanvragen voor "&amp;E52&amp;F52&amp;G52&amp;" want de geïsoleerde oppervlakte per woning voor de gevel/spouw is te klein. Dit moet minimaal 10m2 per woning die aan de maatregel grenst zijn.","")</f>
        <v>#REF!</v>
      </c>
      <c r="C52" t="e">
        <f>IF(AND((#REF!+#REF!+#REF!+#REF!)&gt;0,(#REF!+#REF!+#REF!+#REF!)&lt;3),"U mag geen subsidie aanvragen voor "&amp;E52&amp;F52&amp;G52&amp;" want de geisoleerde oppervlakte voor glas/deuren is te klein. Dit moet gemiddeld per woning minimaal 3 m2 zijn.","")</f>
        <v>#REF!</v>
      </c>
      <c r="D52" s="11" t="str">
        <f>IF(K52=0,"",IF(AND(K52&gt;0,IFERROR(SEARCH([1]Lijstjes!$F$2,'[1]2. Invulblad'!O73&amp;'[1]2. Invulblad'!Q73&amp;'[1]2. Invulblad'!S73&amp;'[1]2. Invulblad'!U73&amp;'[1]2. Invulblad'!W73&amp;'[1]2. Invulblad'!Y73&amp;'[1]2. Invulblad'!AA73&amp;'[1]2. Invulblad'!AC73&amp;'[1]2. Invulblad'!AE73&amp;'[1]2. Invulblad'!AG73&amp;'[1]2. Invulblad'!AI73&amp;'[1]2. Invulblad'!AJ73),0)&gt;0),"","U mag geen subsidie aanvragen voor "&amp;'[1]2. Invulblad'!E73&amp;" "&amp;'[1]2. Invulblad'!F73&amp;'[1]2. Invulblad'!G73&amp;" want er is geen aangrenzende maatregel getroffen."))</f>
        <v/>
      </c>
      <c r="K52" s="13">
        <f t="shared" si="0"/>
        <v>0</v>
      </c>
      <c r="L52" s="12"/>
      <c r="M52" s="12"/>
      <c r="N52" s="12"/>
      <c r="O52" s="12"/>
      <c r="P52" s="12"/>
      <c r="Q52" s="18"/>
    </row>
    <row r="53" spans="2:17">
      <c r="B53" s="10" t="e">
        <f>IF(AND(#REF!+#REF!&gt;0,#REF!+#REF!&lt;10),"U mag geen subsidie aanvragen voor "&amp;E53&amp;F53&amp;G53&amp;" want de geïsoleerde oppervlakte per woning voor de gevel/spouw is te klein. Dit moet minimaal 10m2 per woning die aan de maatregel grenst zijn.","")</f>
        <v>#REF!</v>
      </c>
      <c r="C53" t="e">
        <f>IF(AND((#REF!+#REF!+#REF!+#REF!)&gt;0,(#REF!+#REF!+#REF!+#REF!)&lt;3),"U mag geen subsidie aanvragen voor "&amp;E53&amp;F53&amp;G53&amp;" want de geisoleerde oppervlakte voor glas/deuren is te klein. Dit moet gemiddeld per woning minimaal 3 m2 zijn.","")</f>
        <v>#REF!</v>
      </c>
      <c r="D53" s="11" t="str">
        <f>IF(K53=0,"",IF(AND(K53&gt;0,IFERROR(SEARCH([1]Lijstjes!$F$2,'[1]2. Invulblad'!O74&amp;'[1]2. Invulblad'!Q74&amp;'[1]2. Invulblad'!S74&amp;'[1]2. Invulblad'!U74&amp;'[1]2. Invulblad'!W74&amp;'[1]2. Invulblad'!Y74&amp;'[1]2. Invulblad'!AA74&amp;'[1]2. Invulblad'!AC74&amp;'[1]2. Invulblad'!AE74&amp;'[1]2. Invulblad'!AG74&amp;'[1]2. Invulblad'!AI74&amp;'[1]2. Invulblad'!AJ74),0)&gt;0),"","U mag geen subsidie aanvragen voor "&amp;'[1]2. Invulblad'!E74&amp;" "&amp;'[1]2. Invulblad'!F74&amp;'[1]2. Invulblad'!G74&amp;" want er is geen aangrenzende maatregel getroffen."))</f>
        <v/>
      </c>
      <c r="K53" s="13">
        <f t="shared" si="0"/>
        <v>0</v>
      </c>
      <c r="L53" s="12"/>
      <c r="M53" s="12"/>
      <c r="N53" s="12"/>
      <c r="O53" s="12"/>
      <c r="P53" s="12"/>
      <c r="Q53" s="18"/>
    </row>
    <row r="54" spans="2:17">
      <c r="B54" s="10" t="e">
        <f>IF(AND(#REF!+#REF!&gt;0,#REF!+#REF!&lt;10),"U mag geen subsidie aanvragen voor "&amp;E54&amp;F54&amp;G54&amp;" want de geïsoleerde oppervlakte per woning voor de gevel/spouw is te klein. Dit moet minimaal 10m2 per woning die aan de maatregel grenst zijn.","")</f>
        <v>#REF!</v>
      </c>
      <c r="C54" t="e">
        <f>IF(AND((#REF!+#REF!+#REF!+#REF!)&gt;0,(#REF!+#REF!+#REF!+#REF!)&lt;3),"U mag geen subsidie aanvragen voor "&amp;E54&amp;F54&amp;G54&amp;" want de geisoleerde oppervlakte voor glas/deuren is te klein. Dit moet gemiddeld per woning minimaal 3 m2 zijn.","")</f>
        <v>#REF!</v>
      </c>
      <c r="D54" s="11" t="str">
        <f>IF(K54=0,"",IF(AND(K54&gt;0,IFERROR(SEARCH([1]Lijstjes!$F$2,'[1]2. Invulblad'!O75&amp;'[1]2. Invulblad'!Q75&amp;'[1]2. Invulblad'!S75&amp;'[1]2. Invulblad'!U75&amp;'[1]2. Invulblad'!W75&amp;'[1]2. Invulblad'!Y75&amp;'[1]2. Invulblad'!AA75&amp;'[1]2. Invulblad'!AC75&amp;'[1]2. Invulblad'!AE75&amp;'[1]2. Invulblad'!AG75&amp;'[1]2. Invulblad'!AI75&amp;'[1]2. Invulblad'!AJ75),0)&gt;0),"","U mag geen subsidie aanvragen voor "&amp;'[1]2. Invulblad'!E75&amp;" "&amp;'[1]2. Invulblad'!F75&amp;'[1]2. Invulblad'!G75&amp;" want er is geen aangrenzende maatregel getroffen."))</f>
        <v/>
      </c>
      <c r="K54" s="13">
        <f t="shared" si="0"/>
        <v>0</v>
      </c>
      <c r="L54" s="12"/>
      <c r="M54" s="12"/>
      <c r="N54" s="12"/>
      <c r="O54" s="12"/>
      <c r="P54" s="12"/>
      <c r="Q54" s="18"/>
    </row>
    <row r="55" spans="2:17">
      <c r="B55" s="10" t="e">
        <f>IF(AND(#REF!+#REF!&gt;0,#REF!+#REF!&lt;10),"U mag geen subsidie aanvragen voor "&amp;E55&amp;F55&amp;G55&amp;" want de geïsoleerde oppervlakte per woning voor de gevel/spouw is te klein. Dit moet minimaal 10m2 per woning die aan de maatregel grenst zijn.","")</f>
        <v>#REF!</v>
      </c>
      <c r="C55" t="e">
        <f>IF(AND((#REF!+#REF!+#REF!+#REF!)&gt;0,(#REF!+#REF!+#REF!+#REF!)&lt;3),"U mag geen subsidie aanvragen voor "&amp;E55&amp;F55&amp;G55&amp;" want de geisoleerde oppervlakte voor glas/deuren is te klein. Dit moet gemiddeld per woning minimaal 3 m2 zijn.","")</f>
        <v>#REF!</v>
      </c>
      <c r="D55" s="11" t="str">
        <f>IF(K55=0,"",IF(AND(K55&gt;0,IFERROR(SEARCH([1]Lijstjes!$F$2,'[1]2. Invulblad'!O76&amp;'[1]2. Invulblad'!Q76&amp;'[1]2. Invulblad'!S76&amp;'[1]2. Invulblad'!U76&amp;'[1]2. Invulblad'!W76&amp;'[1]2. Invulblad'!Y76&amp;'[1]2. Invulblad'!AA76&amp;'[1]2. Invulblad'!AC76&amp;'[1]2. Invulblad'!AE76&amp;'[1]2. Invulblad'!AG76&amp;'[1]2. Invulblad'!AI76&amp;'[1]2. Invulblad'!AJ76),0)&gt;0),"","U mag geen subsidie aanvragen voor "&amp;'[1]2. Invulblad'!E76&amp;" "&amp;'[1]2. Invulblad'!F76&amp;'[1]2. Invulblad'!G76&amp;" want er is geen aangrenzende maatregel getroffen."))</f>
        <v/>
      </c>
      <c r="K55" s="13">
        <f t="shared" si="0"/>
        <v>0</v>
      </c>
      <c r="L55" s="12"/>
      <c r="M55" s="12"/>
      <c r="N55" s="12"/>
      <c r="O55" s="12"/>
      <c r="P55" s="12"/>
      <c r="Q55" s="18"/>
    </row>
    <row r="56" spans="2:17">
      <c r="B56" s="10" t="e">
        <f>IF(AND(#REF!+#REF!&gt;0,#REF!+#REF!&lt;10),"U mag geen subsidie aanvragen voor "&amp;E56&amp;F56&amp;G56&amp;" want de geïsoleerde oppervlakte per woning voor de gevel/spouw is te klein. Dit moet minimaal 10m2 per woning die aan de maatregel grenst zijn.","")</f>
        <v>#REF!</v>
      </c>
      <c r="C56" t="e">
        <f>IF(AND((#REF!+#REF!+#REF!+#REF!)&gt;0,(#REF!+#REF!+#REF!+#REF!)&lt;3),"U mag geen subsidie aanvragen voor "&amp;E56&amp;F56&amp;G56&amp;" want de geisoleerde oppervlakte voor glas/deuren is te klein. Dit moet gemiddeld per woning minimaal 3 m2 zijn.","")</f>
        <v>#REF!</v>
      </c>
      <c r="D56" s="11" t="str">
        <f>IF(K56=0,"",IF(AND(K56&gt;0,IFERROR(SEARCH([1]Lijstjes!$F$2,'[1]2. Invulblad'!O77&amp;'[1]2. Invulblad'!Q77&amp;'[1]2. Invulblad'!S77&amp;'[1]2. Invulblad'!U77&amp;'[1]2. Invulblad'!W77&amp;'[1]2. Invulblad'!Y77&amp;'[1]2. Invulblad'!AA77&amp;'[1]2. Invulblad'!AC77&amp;'[1]2. Invulblad'!AE77&amp;'[1]2. Invulblad'!AG77&amp;'[1]2. Invulblad'!AI77&amp;'[1]2. Invulblad'!AJ77),0)&gt;0),"","U mag geen subsidie aanvragen voor "&amp;'[1]2. Invulblad'!E77&amp;" "&amp;'[1]2. Invulblad'!F77&amp;'[1]2. Invulblad'!G77&amp;" want er is geen aangrenzende maatregel getroffen."))</f>
        <v/>
      </c>
      <c r="K56" s="13">
        <f t="shared" si="0"/>
        <v>0</v>
      </c>
      <c r="L56" s="12"/>
      <c r="M56" s="12"/>
      <c r="N56" s="12"/>
      <c r="O56" s="12"/>
      <c r="P56" s="12"/>
      <c r="Q56" s="18"/>
    </row>
    <row r="57" spans="2:17">
      <c r="B57" s="10" t="e">
        <f>IF(AND(#REF!+#REF!&gt;0,#REF!+#REF!&lt;10),"U mag geen subsidie aanvragen voor "&amp;E57&amp;F57&amp;G57&amp;" want de geïsoleerde oppervlakte per woning voor de gevel/spouw is te klein. Dit moet minimaal 10m2 per woning die aan de maatregel grenst zijn.","")</f>
        <v>#REF!</v>
      </c>
      <c r="C57" t="e">
        <f>IF(AND((#REF!+#REF!+#REF!+#REF!)&gt;0,(#REF!+#REF!+#REF!+#REF!)&lt;3),"U mag geen subsidie aanvragen voor "&amp;E57&amp;F57&amp;G57&amp;" want de geisoleerde oppervlakte voor glas/deuren is te klein. Dit moet gemiddeld per woning minimaal 3 m2 zijn.","")</f>
        <v>#REF!</v>
      </c>
      <c r="D57" s="11" t="str">
        <f>IF(K57=0,"",IF(AND(K57&gt;0,IFERROR(SEARCH([1]Lijstjes!$F$2,'[1]2. Invulblad'!O78&amp;'[1]2. Invulblad'!Q78&amp;'[1]2. Invulblad'!S78&amp;'[1]2. Invulblad'!U78&amp;'[1]2. Invulblad'!W78&amp;'[1]2. Invulblad'!Y78&amp;'[1]2. Invulblad'!AA78&amp;'[1]2. Invulblad'!AC78&amp;'[1]2. Invulblad'!AE78&amp;'[1]2. Invulblad'!AG78&amp;'[1]2. Invulblad'!AI78&amp;'[1]2. Invulblad'!AJ78),0)&gt;0),"","U mag geen subsidie aanvragen voor "&amp;'[1]2. Invulblad'!E78&amp;" "&amp;'[1]2. Invulblad'!F78&amp;'[1]2. Invulblad'!G78&amp;" want er is geen aangrenzende maatregel getroffen."))</f>
        <v/>
      </c>
      <c r="K57" s="13">
        <f t="shared" si="0"/>
        <v>0</v>
      </c>
      <c r="L57" s="12"/>
      <c r="M57" s="12"/>
      <c r="N57" s="12"/>
      <c r="O57" s="12"/>
      <c r="P57" s="12"/>
      <c r="Q57" s="18"/>
    </row>
    <row r="58" spans="2:17">
      <c r="B58" s="10" t="e">
        <f>IF(AND(#REF!+#REF!&gt;0,#REF!+#REF!&lt;10),"U mag geen subsidie aanvragen voor "&amp;E58&amp;F58&amp;G58&amp;" want de geïsoleerde oppervlakte per woning voor de gevel/spouw is te klein. Dit moet minimaal 10m2 per woning die aan de maatregel grenst zijn.","")</f>
        <v>#REF!</v>
      </c>
      <c r="C58" t="e">
        <f>IF(AND((#REF!+#REF!+#REF!+#REF!)&gt;0,(#REF!+#REF!+#REF!+#REF!)&lt;3),"U mag geen subsidie aanvragen voor "&amp;E58&amp;F58&amp;G58&amp;" want de geisoleerde oppervlakte voor glas/deuren is te klein. Dit moet gemiddeld per woning minimaal 3 m2 zijn.","")</f>
        <v>#REF!</v>
      </c>
      <c r="D58" s="11" t="str">
        <f>IF(K58=0,"",IF(AND(K58&gt;0,IFERROR(SEARCH([1]Lijstjes!$F$2,'[1]2. Invulblad'!O79&amp;'[1]2. Invulblad'!Q79&amp;'[1]2. Invulblad'!S79&amp;'[1]2. Invulblad'!U79&amp;'[1]2. Invulblad'!W79&amp;'[1]2. Invulblad'!Y79&amp;'[1]2. Invulblad'!AA79&amp;'[1]2. Invulblad'!AC79&amp;'[1]2. Invulblad'!AE79&amp;'[1]2. Invulblad'!AG79&amp;'[1]2. Invulblad'!AI79&amp;'[1]2. Invulblad'!AJ79),0)&gt;0),"","U mag geen subsidie aanvragen voor "&amp;'[1]2. Invulblad'!E79&amp;" "&amp;'[1]2. Invulblad'!F79&amp;'[1]2. Invulblad'!G79&amp;" want er is geen aangrenzende maatregel getroffen."))</f>
        <v/>
      </c>
      <c r="K58" s="13">
        <f t="shared" si="0"/>
        <v>0</v>
      </c>
      <c r="L58" s="12"/>
      <c r="M58" s="12"/>
      <c r="N58" s="12"/>
      <c r="O58" s="12"/>
      <c r="P58" s="12"/>
      <c r="Q58" s="18"/>
    </row>
    <row r="59" spans="2:17">
      <c r="B59" s="10" t="e">
        <f>IF(AND(#REF!+#REF!&gt;0,#REF!+#REF!&lt;10),"U mag geen subsidie aanvragen voor "&amp;E59&amp;F59&amp;G59&amp;" want de geïsoleerde oppervlakte per woning voor de gevel/spouw is te klein. Dit moet minimaal 10m2 per woning die aan de maatregel grenst zijn.","")</f>
        <v>#REF!</v>
      </c>
      <c r="C59" t="e">
        <f>IF(AND((#REF!+#REF!+#REF!+#REF!)&gt;0,(#REF!+#REF!+#REF!+#REF!)&lt;3),"U mag geen subsidie aanvragen voor "&amp;E59&amp;F59&amp;G59&amp;" want de geisoleerde oppervlakte voor glas/deuren is te klein. Dit moet gemiddeld per woning minimaal 3 m2 zijn.","")</f>
        <v>#REF!</v>
      </c>
      <c r="D59" s="11" t="str">
        <f>IF(K59=0,"",IF(AND(K59&gt;0,IFERROR(SEARCH([1]Lijstjes!$F$2,'[1]2. Invulblad'!O80&amp;'[1]2. Invulblad'!Q80&amp;'[1]2. Invulblad'!S80&amp;'[1]2. Invulblad'!U80&amp;'[1]2. Invulblad'!W80&amp;'[1]2. Invulblad'!Y80&amp;'[1]2. Invulblad'!AA80&amp;'[1]2. Invulblad'!AC80&amp;'[1]2. Invulblad'!AE80&amp;'[1]2. Invulblad'!AG80&amp;'[1]2. Invulblad'!AI80&amp;'[1]2. Invulblad'!AJ80),0)&gt;0),"","U mag geen subsidie aanvragen voor "&amp;'[1]2. Invulblad'!E80&amp;" "&amp;'[1]2. Invulblad'!F80&amp;'[1]2. Invulblad'!G80&amp;" want er is geen aangrenzende maatregel getroffen."))</f>
        <v/>
      </c>
      <c r="K59" s="13">
        <f t="shared" si="0"/>
        <v>0</v>
      </c>
      <c r="L59" s="12"/>
      <c r="M59" s="12"/>
      <c r="N59" s="12"/>
      <c r="O59" s="12"/>
      <c r="P59" s="12"/>
      <c r="Q59" s="18"/>
    </row>
    <row r="60" spans="2:17">
      <c r="B60" s="10" t="e">
        <f>IF(AND(#REF!+#REF!&gt;0,#REF!+#REF!&lt;10),"U mag geen subsidie aanvragen voor "&amp;E60&amp;F60&amp;G60&amp;" want de geïsoleerde oppervlakte per woning voor de gevel/spouw is te klein. Dit moet minimaal 10m2 per woning die aan de maatregel grenst zijn.","")</f>
        <v>#REF!</v>
      </c>
      <c r="C60" t="e">
        <f>IF(AND((#REF!+#REF!+#REF!+#REF!)&gt;0,(#REF!+#REF!+#REF!+#REF!)&lt;3),"U mag geen subsidie aanvragen voor "&amp;E60&amp;F60&amp;G60&amp;" want de geisoleerde oppervlakte voor glas/deuren is te klein. Dit moet gemiddeld per woning minimaal 3 m2 zijn.","")</f>
        <v>#REF!</v>
      </c>
      <c r="D60" s="11" t="str">
        <f>IF(K60=0,"",IF(AND(K60&gt;0,IFERROR(SEARCH([1]Lijstjes!$F$2,'[1]2. Invulblad'!O81&amp;'[1]2. Invulblad'!Q81&amp;'[1]2. Invulblad'!S81&amp;'[1]2. Invulblad'!U81&amp;'[1]2. Invulblad'!W81&amp;'[1]2. Invulblad'!Y81&amp;'[1]2. Invulblad'!AA81&amp;'[1]2. Invulblad'!AC81&amp;'[1]2. Invulblad'!AE81&amp;'[1]2. Invulblad'!AG81&amp;'[1]2. Invulblad'!AI81&amp;'[1]2. Invulblad'!AJ81),0)&gt;0),"","U mag geen subsidie aanvragen voor "&amp;'[1]2. Invulblad'!E81&amp;" "&amp;'[1]2. Invulblad'!F81&amp;'[1]2. Invulblad'!G81&amp;" want er is geen aangrenzende maatregel getroffen."))</f>
        <v/>
      </c>
      <c r="K60" s="13">
        <f t="shared" si="0"/>
        <v>0</v>
      </c>
      <c r="L60" s="12"/>
      <c r="M60" s="12"/>
      <c r="N60" s="12"/>
      <c r="O60" s="12"/>
      <c r="P60" s="12"/>
      <c r="Q60" s="18"/>
    </row>
    <row r="61" spans="2:17">
      <c r="B61" s="10" t="e">
        <f>IF(AND(#REF!+#REF!&gt;0,#REF!+#REF!&lt;10),"U mag geen subsidie aanvragen voor "&amp;E61&amp;F61&amp;G61&amp;" want de geïsoleerde oppervlakte per woning voor de gevel/spouw is te klein. Dit moet minimaal 10m2 per woning die aan de maatregel grenst zijn.","")</f>
        <v>#REF!</v>
      </c>
      <c r="C61" t="e">
        <f>IF(AND((#REF!+#REF!+#REF!+#REF!)&gt;0,(#REF!+#REF!+#REF!+#REF!)&lt;3),"U mag geen subsidie aanvragen voor "&amp;E61&amp;F61&amp;G61&amp;" want de geisoleerde oppervlakte voor glas/deuren is te klein. Dit moet gemiddeld per woning minimaal 3 m2 zijn.","")</f>
        <v>#REF!</v>
      </c>
      <c r="D61" s="11" t="str">
        <f>IF(K61=0,"",IF(AND(K61&gt;0,IFERROR(SEARCH([1]Lijstjes!$F$2,'[1]2. Invulblad'!O82&amp;'[1]2. Invulblad'!Q82&amp;'[1]2. Invulblad'!S82&amp;'[1]2. Invulblad'!U82&amp;'[1]2. Invulblad'!W82&amp;'[1]2. Invulblad'!Y82&amp;'[1]2. Invulblad'!AA82&amp;'[1]2. Invulblad'!AC82&amp;'[1]2. Invulblad'!AE82&amp;'[1]2. Invulblad'!AG82&amp;'[1]2. Invulblad'!AI82&amp;'[1]2. Invulblad'!AJ82),0)&gt;0),"","U mag geen subsidie aanvragen voor "&amp;'[1]2. Invulblad'!E82&amp;" "&amp;'[1]2. Invulblad'!F82&amp;'[1]2. Invulblad'!G82&amp;" want er is geen aangrenzende maatregel getroffen."))</f>
        <v/>
      </c>
      <c r="K61" s="13">
        <f t="shared" si="0"/>
        <v>0</v>
      </c>
      <c r="L61" s="12"/>
      <c r="M61" s="12"/>
      <c r="N61" s="12"/>
      <c r="O61" s="12"/>
      <c r="P61" s="12"/>
      <c r="Q61" s="18"/>
    </row>
    <row r="62" spans="2:17">
      <c r="B62" s="10" t="e">
        <f>IF(AND(#REF!+#REF!&gt;0,#REF!+#REF!&lt;10),"U mag geen subsidie aanvragen voor "&amp;E62&amp;F62&amp;G62&amp;" want de geïsoleerde oppervlakte per woning voor de gevel/spouw is te klein. Dit moet minimaal 10m2 per woning die aan de maatregel grenst zijn.","")</f>
        <v>#REF!</v>
      </c>
      <c r="C62" t="e">
        <f>IF(AND((#REF!+#REF!+#REF!+#REF!)&gt;0,(#REF!+#REF!+#REF!+#REF!)&lt;3),"U mag geen subsidie aanvragen voor "&amp;E62&amp;F62&amp;G62&amp;" want de geisoleerde oppervlakte voor glas/deuren is te klein. Dit moet gemiddeld per woning minimaal 3 m2 zijn.","")</f>
        <v>#REF!</v>
      </c>
      <c r="D62" s="11" t="str">
        <f>IF(K62=0,"",IF(AND(K62&gt;0,IFERROR(SEARCH([1]Lijstjes!$F$2,'[1]2. Invulblad'!O83&amp;'[1]2. Invulblad'!Q83&amp;'[1]2. Invulblad'!S83&amp;'[1]2. Invulblad'!U83&amp;'[1]2. Invulblad'!W83&amp;'[1]2. Invulblad'!Y83&amp;'[1]2. Invulblad'!AA83&amp;'[1]2. Invulblad'!AC83&amp;'[1]2. Invulblad'!AE83&amp;'[1]2. Invulblad'!AG83&amp;'[1]2. Invulblad'!AI83&amp;'[1]2. Invulblad'!AJ83),0)&gt;0),"","U mag geen subsidie aanvragen voor "&amp;'[1]2. Invulblad'!E83&amp;" "&amp;'[1]2. Invulblad'!F83&amp;'[1]2. Invulblad'!G83&amp;" want er is geen aangrenzende maatregel getroffen."))</f>
        <v/>
      </c>
      <c r="K62" s="13">
        <f t="shared" si="0"/>
        <v>0</v>
      </c>
      <c r="L62" s="12"/>
      <c r="M62" s="12"/>
      <c r="N62" s="12"/>
      <c r="O62" s="12"/>
      <c r="P62" s="12"/>
      <c r="Q62" s="18"/>
    </row>
    <row r="63" spans="2:17">
      <c r="B63" s="10" t="e">
        <f>IF(AND(#REF!+#REF!&gt;0,#REF!+#REF!&lt;10),"U mag geen subsidie aanvragen voor "&amp;E63&amp;F63&amp;G63&amp;" want de geïsoleerde oppervlakte per woning voor de gevel/spouw is te klein. Dit moet minimaal 10m2 per woning die aan de maatregel grenst zijn.","")</f>
        <v>#REF!</v>
      </c>
      <c r="C63" t="e">
        <f>IF(AND((#REF!+#REF!+#REF!+#REF!)&gt;0,(#REF!+#REF!+#REF!+#REF!)&lt;3),"U mag geen subsidie aanvragen voor "&amp;E63&amp;F63&amp;G63&amp;" want de geisoleerde oppervlakte voor glas/deuren is te klein. Dit moet gemiddeld per woning minimaal 3 m2 zijn.","")</f>
        <v>#REF!</v>
      </c>
      <c r="D63" s="11" t="str">
        <f>IF(K63=0,"",IF(AND(K63&gt;0,IFERROR(SEARCH([1]Lijstjes!$F$2,'[1]2. Invulblad'!O84&amp;'[1]2. Invulblad'!Q84&amp;'[1]2. Invulblad'!S84&amp;'[1]2. Invulblad'!U84&amp;'[1]2. Invulblad'!W84&amp;'[1]2. Invulblad'!Y84&amp;'[1]2. Invulblad'!AA84&amp;'[1]2. Invulblad'!AC84&amp;'[1]2. Invulblad'!AE84&amp;'[1]2. Invulblad'!AG84&amp;'[1]2. Invulblad'!AI84&amp;'[1]2. Invulblad'!AJ84),0)&gt;0),"","U mag geen subsidie aanvragen voor "&amp;'[1]2. Invulblad'!E84&amp;" "&amp;'[1]2. Invulblad'!F84&amp;'[1]2. Invulblad'!G84&amp;" want er is geen aangrenzende maatregel getroffen."))</f>
        <v/>
      </c>
      <c r="K63" s="13">
        <f t="shared" si="0"/>
        <v>0</v>
      </c>
      <c r="L63" s="12"/>
      <c r="M63" s="12"/>
      <c r="N63" s="12"/>
      <c r="O63" s="12"/>
      <c r="P63" s="12"/>
      <c r="Q63" s="18"/>
    </row>
    <row r="64" spans="2:17">
      <c r="B64" s="10" t="e">
        <f>IF(AND(#REF!+#REF!&gt;0,#REF!+#REF!&lt;10),"U mag geen subsidie aanvragen voor "&amp;E64&amp;F64&amp;G64&amp;" want de geïsoleerde oppervlakte per woning voor de gevel/spouw is te klein. Dit moet minimaal 10m2 per woning die aan de maatregel grenst zijn.","")</f>
        <v>#REF!</v>
      </c>
      <c r="C64" t="e">
        <f>IF(AND((#REF!+#REF!+#REF!+#REF!)&gt;0,(#REF!+#REF!+#REF!+#REF!)&lt;3),"U mag geen subsidie aanvragen voor "&amp;E64&amp;F64&amp;G64&amp;" want de geisoleerde oppervlakte voor glas/deuren is te klein. Dit moet gemiddeld per woning minimaal 3 m2 zijn.","")</f>
        <v>#REF!</v>
      </c>
      <c r="D64" s="11" t="str">
        <f>IF(K64=0,"",IF(AND(K64&gt;0,IFERROR(SEARCH([1]Lijstjes!$F$2,'[1]2. Invulblad'!O85&amp;'[1]2. Invulblad'!Q85&amp;'[1]2. Invulblad'!S85&amp;'[1]2. Invulblad'!U85&amp;'[1]2. Invulblad'!W85&amp;'[1]2. Invulblad'!Y85&amp;'[1]2. Invulblad'!AA85&amp;'[1]2. Invulblad'!AC85&amp;'[1]2. Invulblad'!AE85&amp;'[1]2. Invulblad'!AG85&amp;'[1]2. Invulblad'!AI85&amp;'[1]2. Invulblad'!AJ85),0)&gt;0),"","U mag geen subsidie aanvragen voor "&amp;'[1]2. Invulblad'!E85&amp;" "&amp;'[1]2. Invulblad'!F85&amp;'[1]2. Invulblad'!G85&amp;" want er is geen aangrenzende maatregel getroffen."))</f>
        <v/>
      </c>
      <c r="K64" s="13">
        <f t="shared" si="0"/>
        <v>0</v>
      </c>
      <c r="L64" s="12"/>
      <c r="M64" s="12"/>
      <c r="N64" s="12"/>
      <c r="O64" s="12"/>
      <c r="P64" s="12"/>
      <c r="Q64" s="18"/>
    </row>
    <row r="65" spans="2:17">
      <c r="B65" s="10" t="e">
        <f>IF(AND(#REF!+#REF!&gt;0,#REF!+#REF!&lt;10),"U mag geen subsidie aanvragen voor "&amp;E65&amp;F65&amp;G65&amp;" want de geïsoleerde oppervlakte per woning voor de gevel/spouw is te klein. Dit moet minimaal 10m2 per woning die aan de maatregel grenst zijn.","")</f>
        <v>#REF!</v>
      </c>
      <c r="C65" t="e">
        <f>IF(AND((#REF!+#REF!+#REF!+#REF!)&gt;0,(#REF!+#REF!+#REF!+#REF!)&lt;3),"U mag geen subsidie aanvragen voor "&amp;E65&amp;F65&amp;G65&amp;" want de geisoleerde oppervlakte voor glas/deuren is te klein. Dit moet gemiddeld per woning minimaal 3 m2 zijn.","")</f>
        <v>#REF!</v>
      </c>
      <c r="D65" s="11" t="str">
        <f>IF(K65=0,"",IF(AND(K65&gt;0,IFERROR(SEARCH([1]Lijstjes!$F$2,'[1]2. Invulblad'!O86&amp;'[1]2. Invulblad'!Q86&amp;'[1]2. Invulblad'!S86&amp;'[1]2. Invulblad'!U86&amp;'[1]2. Invulblad'!W86&amp;'[1]2. Invulblad'!Y86&amp;'[1]2. Invulblad'!AA86&amp;'[1]2. Invulblad'!AC86&amp;'[1]2. Invulblad'!AE86&amp;'[1]2. Invulblad'!AG86&amp;'[1]2. Invulblad'!AI86&amp;'[1]2. Invulblad'!AJ86),0)&gt;0),"","U mag geen subsidie aanvragen voor "&amp;'[1]2. Invulblad'!E86&amp;" "&amp;'[1]2. Invulblad'!F86&amp;'[1]2. Invulblad'!G86&amp;" want er is geen aangrenzende maatregel getroffen."))</f>
        <v/>
      </c>
      <c r="K65" s="13">
        <f t="shared" si="0"/>
        <v>0</v>
      </c>
      <c r="L65" s="12"/>
      <c r="M65" s="12"/>
      <c r="N65" s="12"/>
      <c r="O65" s="12"/>
      <c r="P65" s="12"/>
      <c r="Q65" s="18"/>
    </row>
    <row r="66" spans="2:17">
      <c r="B66" s="10" t="e">
        <f>IF(AND(#REF!+#REF!&gt;0,#REF!+#REF!&lt;10),"U mag geen subsidie aanvragen voor "&amp;E66&amp;F66&amp;G66&amp;" want de geïsoleerde oppervlakte per woning voor de gevel/spouw is te klein. Dit moet minimaal 10m2 per woning die aan de maatregel grenst zijn.","")</f>
        <v>#REF!</v>
      </c>
      <c r="C66" t="e">
        <f>IF(AND((#REF!+#REF!+#REF!+#REF!)&gt;0,(#REF!+#REF!+#REF!+#REF!)&lt;3),"U mag geen subsidie aanvragen voor "&amp;E66&amp;F66&amp;G66&amp;" want de geisoleerde oppervlakte voor glas/deuren is te klein. Dit moet gemiddeld per woning minimaal 3 m2 zijn.","")</f>
        <v>#REF!</v>
      </c>
      <c r="D66" s="11" t="str">
        <f>IF(K66=0,"",IF(AND(K66&gt;0,IFERROR(SEARCH([1]Lijstjes!$F$2,'[1]2. Invulblad'!O87&amp;'[1]2. Invulblad'!Q87&amp;'[1]2. Invulblad'!S87&amp;'[1]2. Invulblad'!U87&amp;'[1]2. Invulblad'!W87&amp;'[1]2. Invulblad'!Y87&amp;'[1]2. Invulblad'!AA87&amp;'[1]2. Invulblad'!AC87&amp;'[1]2. Invulblad'!AE87&amp;'[1]2. Invulblad'!AG87&amp;'[1]2. Invulblad'!AI87&amp;'[1]2. Invulblad'!AJ87),0)&gt;0),"","U mag geen subsidie aanvragen voor "&amp;'[1]2. Invulblad'!E87&amp;" "&amp;'[1]2. Invulblad'!F87&amp;'[1]2. Invulblad'!G87&amp;" want er is geen aangrenzende maatregel getroffen."))</f>
        <v/>
      </c>
      <c r="K66" s="13">
        <f t="shared" si="0"/>
        <v>0</v>
      </c>
      <c r="L66" s="12"/>
      <c r="M66" s="12"/>
      <c r="N66" s="12"/>
      <c r="O66" s="12"/>
      <c r="P66" s="12"/>
      <c r="Q66" s="18"/>
    </row>
    <row r="67" spans="2:17">
      <c r="B67" s="10" t="e">
        <f>IF(AND(#REF!+#REF!&gt;0,#REF!+#REF!&lt;10),"U mag geen subsidie aanvragen voor "&amp;E67&amp;F67&amp;G67&amp;" want de geïsoleerde oppervlakte per woning voor de gevel/spouw is te klein. Dit moet minimaal 10m2 per woning die aan de maatregel grenst zijn.","")</f>
        <v>#REF!</v>
      </c>
      <c r="C67" t="e">
        <f>IF(AND((#REF!+#REF!+#REF!+#REF!)&gt;0,(#REF!+#REF!+#REF!+#REF!)&lt;3),"U mag geen subsidie aanvragen voor "&amp;E67&amp;F67&amp;G67&amp;" want de geisoleerde oppervlakte voor glas/deuren is te klein. Dit moet gemiddeld per woning minimaal 3 m2 zijn.","")</f>
        <v>#REF!</v>
      </c>
      <c r="D67" s="11" t="str">
        <f>IF(K67=0,"",IF(AND(K67&gt;0,IFERROR(SEARCH([1]Lijstjes!$F$2,'[1]2. Invulblad'!O88&amp;'[1]2. Invulblad'!Q88&amp;'[1]2. Invulblad'!S88&amp;'[1]2. Invulblad'!U88&amp;'[1]2. Invulblad'!W88&amp;'[1]2. Invulblad'!Y88&amp;'[1]2. Invulblad'!AA88&amp;'[1]2. Invulblad'!AC88&amp;'[1]2. Invulblad'!AE88&amp;'[1]2. Invulblad'!AG88&amp;'[1]2. Invulblad'!AI88&amp;'[1]2. Invulblad'!AJ88),0)&gt;0),"","U mag geen subsidie aanvragen voor "&amp;'[1]2. Invulblad'!E88&amp;" "&amp;'[1]2. Invulblad'!F88&amp;'[1]2. Invulblad'!G88&amp;" want er is geen aangrenzende maatregel getroffen."))</f>
        <v/>
      </c>
      <c r="K67" s="13">
        <f t="shared" si="0"/>
        <v>0</v>
      </c>
      <c r="L67" s="12"/>
      <c r="M67" s="12"/>
      <c r="N67" s="12"/>
      <c r="O67" s="12"/>
      <c r="P67" s="12"/>
      <c r="Q67" s="18"/>
    </row>
    <row r="68" spans="2:17">
      <c r="B68" s="10" t="e">
        <f>IF(AND(#REF!+#REF!&gt;0,#REF!+#REF!&lt;10),"U mag geen subsidie aanvragen voor "&amp;E68&amp;F68&amp;G68&amp;" want de geïsoleerde oppervlakte per woning voor de gevel/spouw is te klein. Dit moet minimaal 10m2 per woning die aan de maatregel grenst zijn.","")</f>
        <v>#REF!</v>
      </c>
      <c r="C68" t="e">
        <f>IF(AND((#REF!+#REF!+#REF!+#REF!)&gt;0,(#REF!+#REF!+#REF!+#REF!)&lt;3),"U mag geen subsidie aanvragen voor "&amp;E68&amp;F68&amp;G68&amp;" want de geisoleerde oppervlakte voor glas/deuren is te klein. Dit moet gemiddeld per woning minimaal 3 m2 zijn.","")</f>
        <v>#REF!</v>
      </c>
      <c r="D68" s="11" t="str">
        <f>IF(K68=0,"",IF(AND(K68&gt;0,IFERROR(SEARCH([1]Lijstjes!$F$2,'[1]2. Invulblad'!O89&amp;'[1]2. Invulblad'!Q89&amp;'[1]2. Invulblad'!S89&amp;'[1]2. Invulblad'!U89&amp;'[1]2. Invulblad'!W89&amp;'[1]2. Invulblad'!Y89&amp;'[1]2. Invulblad'!AA89&amp;'[1]2. Invulblad'!AC89&amp;'[1]2. Invulblad'!AE89&amp;'[1]2. Invulblad'!AG89&amp;'[1]2. Invulblad'!AI89&amp;'[1]2. Invulblad'!AJ89),0)&gt;0),"","U mag geen subsidie aanvragen voor "&amp;'[1]2. Invulblad'!E89&amp;" "&amp;'[1]2. Invulblad'!F89&amp;'[1]2. Invulblad'!G89&amp;" want er is geen aangrenzende maatregel getroffen."))</f>
        <v/>
      </c>
      <c r="K68" s="13">
        <f t="shared" si="0"/>
        <v>0</v>
      </c>
      <c r="L68" s="12"/>
      <c r="M68" s="12"/>
      <c r="N68" s="12"/>
      <c r="O68" s="12"/>
      <c r="P68" s="12"/>
      <c r="Q68" s="18"/>
    </row>
    <row r="69" spans="2:17">
      <c r="B69" s="10" t="e">
        <f>IF(AND(#REF!+#REF!&gt;0,#REF!+#REF!&lt;10),"U mag geen subsidie aanvragen voor "&amp;E69&amp;F69&amp;G69&amp;" want de geïsoleerde oppervlakte per woning voor de gevel/spouw is te klein. Dit moet minimaal 10m2 per woning die aan de maatregel grenst zijn.","")</f>
        <v>#REF!</v>
      </c>
      <c r="C69" t="e">
        <f>IF(AND((#REF!+#REF!+#REF!+#REF!)&gt;0,(#REF!+#REF!+#REF!+#REF!)&lt;3),"U mag geen subsidie aanvragen voor "&amp;E69&amp;F69&amp;G69&amp;" want de geisoleerde oppervlakte voor glas/deuren is te klein. Dit moet gemiddeld per woning minimaal 3 m2 zijn.","")</f>
        <v>#REF!</v>
      </c>
      <c r="D69" s="11" t="str">
        <f>IF(K69=0,"",IF(AND(K69&gt;0,IFERROR(SEARCH([1]Lijstjes!$F$2,'[1]2. Invulblad'!O90&amp;'[1]2. Invulblad'!Q90&amp;'[1]2. Invulblad'!S90&amp;'[1]2. Invulblad'!U90&amp;'[1]2. Invulblad'!W90&amp;'[1]2. Invulblad'!Y90&amp;'[1]2. Invulblad'!AA90&amp;'[1]2. Invulblad'!AC90&amp;'[1]2. Invulblad'!AE90&amp;'[1]2. Invulblad'!AG90&amp;'[1]2. Invulblad'!AI90&amp;'[1]2. Invulblad'!AJ90),0)&gt;0),"","U mag geen subsidie aanvragen voor "&amp;'[1]2. Invulblad'!E90&amp;" "&amp;'[1]2. Invulblad'!F90&amp;'[1]2. Invulblad'!G90&amp;" want er is geen aangrenzende maatregel getroffen."))</f>
        <v/>
      </c>
      <c r="K69" s="13">
        <f t="shared" si="0"/>
        <v>0</v>
      </c>
      <c r="L69" s="12"/>
      <c r="M69" s="12"/>
      <c r="N69" s="12"/>
      <c r="O69" s="12"/>
      <c r="P69" s="12"/>
      <c r="Q69" s="18"/>
    </row>
    <row r="70" spans="2:17">
      <c r="B70" s="10" t="e">
        <f>IF(AND(#REF!+#REF!&gt;0,#REF!+#REF!&lt;10),"U mag geen subsidie aanvragen voor "&amp;E70&amp;F70&amp;G70&amp;" want de geïsoleerde oppervlakte per woning voor de gevel/spouw is te klein. Dit moet minimaal 10m2 per woning die aan de maatregel grenst zijn.","")</f>
        <v>#REF!</v>
      </c>
      <c r="C70" t="e">
        <f>IF(AND((#REF!+#REF!+#REF!+#REF!)&gt;0,(#REF!+#REF!+#REF!+#REF!)&lt;3),"U mag geen subsidie aanvragen voor "&amp;E70&amp;F70&amp;G70&amp;" want de geisoleerde oppervlakte voor glas/deuren is te klein. Dit moet gemiddeld per woning minimaal 3 m2 zijn.","")</f>
        <v>#REF!</v>
      </c>
      <c r="D70" s="11" t="str">
        <f>IF(K70=0,"",IF(AND(K70&gt;0,IFERROR(SEARCH([1]Lijstjes!$F$2,'[1]2. Invulblad'!O91&amp;'[1]2. Invulblad'!Q91&amp;'[1]2. Invulblad'!S91&amp;'[1]2. Invulblad'!U91&amp;'[1]2. Invulblad'!W91&amp;'[1]2. Invulblad'!Y91&amp;'[1]2. Invulblad'!AA91&amp;'[1]2. Invulblad'!AC91&amp;'[1]2. Invulblad'!AE91&amp;'[1]2. Invulblad'!AG91&amp;'[1]2. Invulblad'!AI91&amp;'[1]2. Invulblad'!AJ91),0)&gt;0),"","U mag geen subsidie aanvragen voor "&amp;'[1]2. Invulblad'!E91&amp;" "&amp;'[1]2. Invulblad'!F91&amp;'[1]2. Invulblad'!G91&amp;" want er is geen aangrenzende maatregel getroffen."))</f>
        <v/>
      </c>
      <c r="K70" s="13">
        <f t="shared" si="0"/>
        <v>0</v>
      </c>
      <c r="L70" s="12"/>
      <c r="M70" s="12"/>
      <c r="N70" s="12"/>
      <c r="O70" s="12"/>
      <c r="P70" s="12"/>
      <c r="Q70" s="18"/>
    </row>
    <row r="71" spans="2:17">
      <c r="B71" s="10" t="e">
        <f>IF(AND(#REF!+#REF!&gt;0,#REF!+#REF!&lt;10),"U mag geen subsidie aanvragen voor "&amp;E71&amp;F71&amp;G71&amp;" want de geïsoleerde oppervlakte per woning voor de gevel/spouw is te klein. Dit moet minimaal 10m2 per woning die aan de maatregel grenst zijn.","")</f>
        <v>#REF!</v>
      </c>
      <c r="C71" t="e">
        <f>IF(AND((#REF!+#REF!+#REF!+#REF!)&gt;0,(#REF!+#REF!+#REF!+#REF!)&lt;3),"U mag geen subsidie aanvragen voor "&amp;E71&amp;F71&amp;G71&amp;" want de geisoleerde oppervlakte voor glas/deuren is te klein. Dit moet gemiddeld per woning minimaal 3 m2 zijn.","")</f>
        <v>#REF!</v>
      </c>
      <c r="D71" s="11" t="str">
        <f>IF(K71=0,"",IF(AND(K71&gt;0,IFERROR(SEARCH([1]Lijstjes!$F$2,'[1]2. Invulblad'!O92&amp;'[1]2. Invulblad'!Q92&amp;'[1]2. Invulblad'!S92&amp;'[1]2. Invulblad'!U92&amp;'[1]2. Invulblad'!W92&amp;'[1]2. Invulblad'!Y92&amp;'[1]2. Invulblad'!AA92&amp;'[1]2. Invulblad'!AC92&amp;'[1]2. Invulblad'!AE92&amp;'[1]2. Invulblad'!AG92&amp;'[1]2. Invulblad'!AI92&amp;'[1]2. Invulblad'!AJ92),0)&gt;0),"","U mag geen subsidie aanvragen voor "&amp;'[1]2. Invulblad'!E92&amp;" "&amp;'[1]2. Invulblad'!F92&amp;'[1]2. Invulblad'!G92&amp;" want er is geen aangrenzende maatregel getroffen."))</f>
        <v/>
      </c>
      <c r="K71" s="13">
        <f t="shared" si="0"/>
        <v>0</v>
      </c>
      <c r="L71" s="12"/>
      <c r="M71" s="12"/>
      <c r="N71" s="12"/>
      <c r="O71" s="12"/>
      <c r="P71" s="12"/>
      <c r="Q71" s="18"/>
    </row>
    <row r="72" spans="2:17">
      <c r="B72" s="10" t="e">
        <f>IF(AND(#REF!+#REF!&gt;0,#REF!+#REF!&lt;10),"U mag geen subsidie aanvragen voor "&amp;E72&amp;F72&amp;G72&amp;" want de geïsoleerde oppervlakte per woning voor de gevel/spouw is te klein. Dit moet minimaal 10m2 per woning die aan de maatregel grenst zijn.","")</f>
        <v>#REF!</v>
      </c>
      <c r="C72" t="e">
        <f>IF(AND((#REF!+#REF!+#REF!+#REF!)&gt;0,(#REF!+#REF!+#REF!+#REF!)&lt;3),"U mag geen subsidie aanvragen voor "&amp;E72&amp;F72&amp;G72&amp;" want de geisoleerde oppervlakte voor glas/deuren is te klein. Dit moet gemiddeld per woning minimaal 3 m2 zijn.","")</f>
        <v>#REF!</v>
      </c>
      <c r="D72" s="11" t="str">
        <f>IF(K72=0,"",IF(AND(K72&gt;0,IFERROR(SEARCH([1]Lijstjes!$F$2,'[1]2. Invulblad'!O93&amp;'[1]2. Invulblad'!Q93&amp;'[1]2. Invulblad'!S93&amp;'[1]2. Invulblad'!U93&amp;'[1]2. Invulblad'!W93&amp;'[1]2. Invulblad'!Y93&amp;'[1]2. Invulblad'!AA93&amp;'[1]2. Invulblad'!AC93&amp;'[1]2. Invulblad'!AE93&amp;'[1]2. Invulblad'!AG93&amp;'[1]2. Invulblad'!AI93&amp;'[1]2. Invulblad'!AJ93),0)&gt;0),"","U mag geen subsidie aanvragen voor "&amp;'[1]2. Invulblad'!E93&amp;" "&amp;'[1]2. Invulblad'!F93&amp;'[1]2. Invulblad'!G93&amp;" want er is geen aangrenzende maatregel getroffen."))</f>
        <v/>
      </c>
      <c r="K72" s="13">
        <f t="shared" si="0"/>
        <v>0</v>
      </c>
      <c r="L72" s="12"/>
      <c r="M72" s="12"/>
      <c r="N72" s="12"/>
      <c r="O72" s="12"/>
      <c r="P72" s="12"/>
      <c r="Q72" s="18"/>
    </row>
    <row r="73" spans="2:17">
      <c r="B73" s="10" t="e">
        <f>IF(AND(#REF!+#REF!&gt;0,#REF!+#REF!&lt;10),"U mag geen subsidie aanvragen voor "&amp;E73&amp;F73&amp;G73&amp;" want de geïsoleerde oppervlakte per woning voor de gevel/spouw is te klein. Dit moet minimaal 10m2 per woning die aan de maatregel grenst zijn.","")</f>
        <v>#REF!</v>
      </c>
      <c r="C73" t="e">
        <f>IF(AND((#REF!+#REF!+#REF!+#REF!)&gt;0,(#REF!+#REF!+#REF!+#REF!)&lt;3),"U mag geen subsidie aanvragen voor "&amp;E73&amp;F73&amp;G73&amp;" want de geisoleerde oppervlakte voor glas/deuren is te klein. Dit moet gemiddeld per woning minimaal 3 m2 zijn.","")</f>
        <v>#REF!</v>
      </c>
      <c r="D73" s="11" t="str">
        <f>IF(K73=0,"",IF(AND(K73&gt;0,IFERROR(SEARCH([1]Lijstjes!$F$2,'[1]2. Invulblad'!O94&amp;'[1]2. Invulblad'!Q94&amp;'[1]2. Invulblad'!S94&amp;'[1]2. Invulblad'!U94&amp;'[1]2. Invulblad'!W94&amp;'[1]2. Invulblad'!Y94&amp;'[1]2. Invulblad'!AA94&amp;'[1]2. Invulblad'!AC94&amp;'[1]2. Invulblad'!AE94&amp;'[1]2. Invulblad'!AG94&amp;'[1]2. Invulblad'!AI94&amp;'[1]2. Invulblad'!AJ94),0)&gt;0),"","U mag geen subsidie aanvragen voor "&amp;'[1]2. Invulblad'!E94&amp;" "&amp;'[1]2. Invulblad'!F94&amp;'[1]2. Invulblad'!G94&amp;" want er is geen aangrenzende maatregel getroffen."))</f>
        <v/>
      </c>
      <c r="K73" s="13">
        <f t="shared" ref="K73:K136" si="1">MIN(14500,SUM(L73:P73))</f>
        <v>0</v>
      </c>
      <c r="L73" s="12"/>
      <c r="M73" s="12"/>
      <c r="N73" s="12"/>
      <c r="O73" s="12"/>
      <c r="P73" s="12"/>
      <c r="Q73" s="18"/>
    </row>
    <row r="74" spans="2:17">
      <c r="B74" s="10" t="e">
        <f>IF(AND(#REF!+#REF!&gt;0,#REF!+#REF!&lt;10),"U mag geen subsidie aanvragen voor "&amp;E74&amp;F74&amp;G74&amp;" want de geïsoleerde oppervlakte per woning voor de gevel/spouw is te klein. Dit moet minimaal 10m2 per woning die aan de maatregel grenst zijn.","")</f>
        <v>#REF!</v>
      </c>
      <c r="C74" t="e">
        <f>IF(AND((#REF!+#REF!+#REF!+#REF!)&gt;0,(#REF!+#REF!+#REF!+#REF!)&lt;3),"U mag geen subsidie aanvragen voor "&amp;E74&amp;F74&amp;G74&amp;" want de geisoleerde oppervlakte voor glas/deuren is te klein. Dit moet gemiddeld per woning minimaal 3 m2 zijn.","")</f>
        <v>#REF!</v>
      </c>
      <c r="D74" s="11" t="str">
        <f>IF(K74=0,"",IF(AND(K74&gt;0,IFERROR(SEARCH([1]Lijstjes!$F$2,'[1]2. Invulblad'!O95&amp;'[1]2. Invulblad'!Q95&amp;'[1]2. Invulblad'!S95&amp;'[1]2. Invulblad'!U95&amp;'[1]2. Invulblad'!W95&amp;'[1]2. Invulblad'!Y95&amp;'[1]2. Invulblad'!AA95&amp;'[1]2. Invulblad'!AC95&amp;'[1]2. Invulblad'!AE95&amp;'[1]2. Invulblad'!AG95&amp;'[1]2. Invulblad'!AI95&amp;'[1]2. Invulblad'!AJ95),0)&gt;0),"","U mag geen subsidie aanvragen voor "&amp;'[1]2. Invulblad'!E95&amp;" "&amp;'[1]2. Invulblad'!F95&amp;'[1]2. Invulblad'!G95&amp;" want er is geen aangrenzende maatregel getroffen."))</f>
        <v/>
      </c>
      <c r="K74" s="13">
        <f t="shared" si="1"/>
        <v>0</v>
      </c>
      <c r="L74" s="12"/>
      <c r="M74" s="12"/>
      <c r="N74" s="12"/>
      <c r="O74" s="12"/>
      <c r="P74" s="12"/>
      <c r="Q74" s="18"/>
    </row>
    <row r="75" spans="2:17">
      <c r="B75" s="10" t="e">
        <f>IF(AND(#REF!+#REF!&gt;0,#REF!+#REF!&lt;10),"U mag geen subsidie aanvragen voor "&amp;E75&amp;F75&amp;G75&amp;" want de geïsoleerde oppervlakte per woning voor de gevel/spouw is te klein. Dit moet minimaal 10m2 per woning die aan de maatregel grenst zijn.","")</f>
        <v>#REF!</v>
      </c>
      <c r="C75" t="e">
        <f>IF(AND((#REF!+#REF!+#REF!+#REF!)&gt;0,(#REF!+#REF!+#REF!+#REF!)&lt;3),"U mag geen subsidie aanvragen voor "&amp;E75&amp;F75&amp;G75&amp;" want de geisoleerde oppervlakte voor glas/deuren is te klein. Dit moet gemiddeld per woning minimaal 3 m2 zijn.","")</f>
        <v>#REF!</v>
      </c>
      <c r="D75" s="11" t="str">
        <f>IF(K75=0,"",IF(AND(K75&gt;0,IFERROR(SEARCH([1]Lijstjes!$F$2,'[1]2. Invulblad'!O96&amp;'[1]2. Invulblad'!Q96&amp;'[1]2. Invulblad'!S96&amp;'[1]2. Invulblad'!U96&amp;'[1]2. Invulblad'!W96&amp;'[1]2. Invulblad'!Y96&amp;'[1]2. Invulblad'!AA96&amp;'[1]2. Invulblad'!AC96&amp;'[1]2. Invulblad'!AE96&amp;'[1]2. Invulblad'!AG96&amp;'[1]2. Invulblad'!AI96&amp;'[1]2. Invulblad'!AJ96),0)&gt;0),"","U mag geen subsidie aanvragen voor "&amp;'[1]2. Invulblad'!E96&amp;" "&amp;'[1]2. Invulblad'!F96&amp;'[1]2. Invulblad'!G96&amp;" want er is geen aangrenzende maatregel getroffen."))</f>
        <v/>
      </c>
      <c r="K75" s="13">
        <f t="shared" si="1"/>
        <v>0</v>
      </c>
      <c r="L75" s="12"/>
      <c r="M75" s="12"/>
      <c r="N75" s="12"/>
      <c r="O75" s="12"/>
      <c r="P75" s="12"/>
      <c r="Q75" s="18"/>
    </row>
    <row r="76" spans="2:17">
      <c r="B76" s="10" t="e">
        <f>IF(AND(#REF!+#REF!&gt;0,#REF!+#REF!&lt;10),"U mag geen subsidie aanvragen voor "&amp;E76&amp;F76&amp;G76&amp;" want de geïsoleerde oppervlakte per woning voor de gevel/spouw is te klein. Dit moet minimaal 10m2 per woning die aan de maatregel grenst zijn.","")</f>
        <v>#REF!</v>
      </c>
      <c r="C76" t="e">
        <f>IF(AND((#REF!+#REF!+#REF!+#REF!)&gt;0,(#REF!+#REF!+#REF!+#REF!)&lt;3),"U mag geen subsidie aanvragen voor "&amp;E76&amp;F76&amp;G76&amp;" want de geisoleerde oppervlakte voor glas/deuren is te klein. Dit moet gemiddeld per woning minimaal 3 m2 zijn.","")</f>
        <v>#REF!</v>
      </c>
      <c r="D76" s="11" t="str">
        <f>IF(K76=0,"",IF(AND(K76&gt;0,IFERROR(SEARCH([1]Lijstjes!$F$2,'[1]2. Invulblad'!O97&amp;'[1]2. Invulblad'!Q97&amp;'[1]2. Invulblad'!S97&amp;'[1]2. Invulblad'!U97&amp;'[1]2. Invulblad'!W97&amp;'[1]2. Invulblad'!Y97&amp;'[1]2. Invulblad'!AA97&amp;'[1]2. Invulblad'!AC97&amp;'[1]2. Invulblad'!AE97&amp;'[1]2. Invulblad'!AG97&amp;'[1]2. Invulblad'!AI97&amp;'[1]2. Invulblad'!AJ97),0)&gt;0),"","U mag geen subsidie aanvragen voor "&amp;'[1]2. Invulblad'!E97&amp;" "&amp;'[1]2. Invulblad'!F97&amp;'[1]2. Invulblad'!G97&amp;" want er is geen aangrenzende maatregel getroffen."))</f>
        <v/>
      </c>
      <c r="K76" s="13">
        <f t="shared" si="1"/>
        <v>0</v>
      </c>
      <c r="L76" s="12"/>
      <c r="M76" s="12"/>
      <c r="N76" s="12"/>
      <c r="O76" s="12"/>
      <c r="P76" s="12"/>
      <c r="Q76" s="18"/>
    </row>
    <row r="77" spans="2:17">
      <c r="B77" s="10" t="e">
        <f>IF(AND(#REF!+#REF!&gt;0,#REF!+#REF!&lt;10),"U mag geen subsidie aanvragen voor "&amp;E77&amp;F77&amp;G77&amp;" want de geïsoleerde oppervlakte per woning voor de gevel/spouw is te klein. Dit moet minimaal 10m2 per woning die aan de maatregel grenst zijn.","")</f>
        <v>#REF!</v>
      </c>
      <c r="C77" t="e">
        <f>IF(AND((#REF!+#REF!+#REF!+#REF!)&gt;0,(#REF!+#REF!+#REF!+#REF!)&lt;3),"U mag geen subsidie aanvragen voor "&amp;E77&amp;F77&amp;G77&amp;" want de geisoleerde oppervlakte voor glas/deuren is te klein. Dit moet gemiddeld per woning minimaal 3 m2 zijn.","")</f>
        <v>#REF!</v>
      </c>
      <c r="D77" s="11" t="str">
        <f>IF(K77=0,"",IF(AND(K77&gt;0,IFERROR(SEARCH([1]Lijstjes!$F$2,'[1]2. Invulblad'!O98&amp;'[1]2. Invulblad'!Q98&amp;'[1]2. Invulblad'!S98&amp;'[1]2. Invulblad'!U98&amp;'[1]2. Invulblad'!W98&amp;'[1]2. Invulblad'!Y98&amp;'[1]2. Invulblad'!AA98&amp;'[1]2. Invulblad'!AC98&amp;'[1]2. Invulblad'!AE98&amp;'[1]2. Invulblad'!AG98&amp;'[1]2. Invulblad'!AI98&amp;'[1]2. Invulblad'!AJ98),0)&gt;0),"","U mag geen subsidie aanvragen voor "&amp;'[1]2. Invulblad'!E98&amp;" "&amp;'[1]2. Invulblad'!F98&amp;'[1]2. Invulblad'!G98&amp;" want er is geen aangrenzende maatregel getroffen."))</f>
        <v/>
      </c>
      <c r="K77" s="13">
        <f t="shared" si="1"/>
        <v>0</v>
      </c>
      <c r="L77" s="12"/>
      <c r="M77" s="12"/>
      <c r="N77" s="12"/>
      <c r="O77" s="12"/>
      <c r="P77" s="12"/>
      <c r="Q77" s="18"/>
    </row>
    <row r="78" spans="2:17">
      <c r="B78" s="10" t="e">
        <f>IF(AND(#REF!+#REF!&gt;0,#REF!+#REF!&lt;10),"U mag geen subsidie aanvragen voor "&amp;E78&amp;F78&amp;G78&amp;" want de geïsoleerde oppervlakte per woning voor de gevel/spouw is te klein. Dit moet minimaal 10m2 per woning die aan de maatregel grenst zijn.","")</f>
        <v>#REF!</v>
      </c>
      <c r="C78" t="e">
        <f>IF(AND((#REF!+#REF!+#REF!+#REF!)&gt;0,(#REF!+#REF!+#REF!+#REF!)&lt;3),"U mag geen subsidie aanvragen voor "&amp;E78&amp;F78&amp;G78&amp;" want de geisoleerde oppervlakte voor glas/deuren is te klein. Dit moet gemiddeld per woning minimaal 3 m2 zijn.","")</f>
        <v>#REF!</v>
      </c>
      <c r="D78" s="11" t="str">
        <f>IF(K78=0,"",IF(AND(K78&gt;0,IFERROR(SEARCH([1]Lijstjes!$F$2,'[1]2. Invulblad'!O99&amp;'[1]2. Invulblad'!Q99&amp;'[1]2. Invulblad'!S99&amp;'[1]2. Invulblad'!U99&amp;'[1]2. Invulblad'!W99&amp;'[1]2. Invulblad'!Y99&amp;'[1]2. Invulblad'!AA99&amp;'[1]2. Invulblad'!AC99&amp;'[1]2. Invulblad'!AE99&amp;'[1]2. Invulblad'!AG99&amp;'[1]2. Invulblad'!AI99&amp;'[1]2. Invulblad'!AJ99),0)&gt;0),"","U mag geen subsidie aanvragen voor "&amp;'[1]2. Invulblad'!E99&amp;" "&amp;'[1]2. Invulblad'!F99&amp;'[1]2. Invulblad'!G99&amp;" want er is geen aangrenzende maatregel getroffen."))</f>
        <v/>
      </c>
      <c r="K78" s="13">
        <f t="shared" si="1"/>
        <v>0</v>
      </c>
      <c r="L78" s="12"/>
      <c r="M78" s="12"/>
      <c r="N78" s="12"/>
      <c r="O78" s="12"/>
      <c r="P78" s="12"/>
      <c r="Q78" s="18"/>
    </row>
    <row r="79" spans="2:17">
      <c r="B79" s="10" t="e">
        <f>IF(AND(#REF!+#REF!&gt;0,#REF!+#REF!&lt;10),"U mag geen subsidie aanvragen voor "&amp;E79&amp;F79&amp;G79&amp;" want de geïsoleerde oppervlakte per woning voor de gevel/spouw is te klein. Dit moet minimaal 10m2 per woning die aan de maatregel grenst zijn.","")</f>
        <v>#REF!</v>
      </c>
      <c r="C79" t="e">
        <f>IF(AND((#REF!+#REF!+#REF!+#REF!)&gt;0,(#REF!+#REF!+#REF!+#REF!)&lt;3),"U mag geen subsidie aanvragen voor "&amp;E79&amp;F79&amp;G79&amp;" want de geisoleerde oppervlakte voor glas/deuren is te klein. Dit moet gemiddeld per woning minimaal 3 m2 zijn.","")</f>
        <v>#REF!</v>
      </c>
      <c r="D79" s="11" t="str">
        <f>IF(K79=0,"",IF(AND(K79&gt;0,IFERROR(SEARCH([1]Lijstjes!$F$2,'[1]2. Invulblad'!O100&amp;'[1]2. Invulblad'!Q100&amp;'[1]2. Invulblad'!S100&amp;'[1]2. Invulblad'!U100&amp;'[1]2. Invulblad'!W100&amp;'[1]2. Invulblad'!Y100&amp;'[1]2. Invulblad'!AA100&amp;'[1]2. Invulblad'!AC100&amp;'[1]2. Invulblad'!AE100&amp;'[1]2. Invulblad'!AG100&amp;'[1]2. Invulblad'!AI100&amp;'[1]2. Invulblad'!AJ100),0)&gt;0),"","U mag geen subsidie aanvragen voor "&amp;'[1]2. Invulblad'!E100&amp;" "&amp;'[1]2. Invulblad'!F100&amp;'[1]2. Invulblad'!G100&amp;" want er is geen aangrenzende maatregel getroffen."))</f>
        <v/>
      </c>
      <c r="K79" s="13">
        <f t="shared" si="1"/>
        <v>0</v>
      </c>
      <c r="L79" s="12"/>
      <c r="M79" s="12"/>
      <c r="N79" s="12"/>
      <c r="O79" s="12"/>
      <c r="P79" s="12"/>
      <c r="Q79" s="18"/>
    </row>
    <row r="80" spans="2:17">
      <c r="B80" s="10" t="e">
        <f>IF(AND(#REF!+#REF!&gt;0,#REF!+#REF!&lt;10),"U mag geen subsidie aanvragen voor "&amp;E80&amp;F80&amp;G80&amp;" want de geïsoleerde oppervlakte per woning voor de gevel/spouw is te klein. Dit moet minimaal 10m2 per woning die aan de maatregel grenst zijn.","")</f>
        <v>#REF!</v>
      </c>
      <c r="C80" t="e">
        <f>IF(AND((#REF!+#REF!+#REF!+#REF!)&gt;0,(#REF!+#REF!+#REF!+#REF!)&lt;3),"U mag geen subsidie aanvragen voor "&amp;E80&amp;F80&amp;G80&amp;" want de geisoleerde oppervlakte voor glas/deuren is te klein. Dit moet gemiddeld per woning minimaal 3 m2 zijn.","")</f>
        <v>#REF!</v>
      </c>
      <c r="D80" s="11" t="str">
        <f>IF(K80=0,"",IF(AND(K80&gt;0,IFERROR(SEARCH([1]Lijstjes!$F$2,'[1]2. Invulblad'!O101&amp;'[1]2. Invulblad'!Q101&amp;'[1]2. Invulblad'!S101&amp;'[1]2. Invulblad'!U101&amp;'[1]2. Invulblad'!W101&amp;'[1]2. Invulblad'!Y101&amp;'[1]2. Invulblad'!AA101&amp;'[1]2. Invulblad'!AC101&amp;'[1]2. Invulblad'!AE101&amp;'[1]2. Invulblad'!AG101&amp;'[1]2. Invulblad'!AI101&amp;'[1]2. Invulblad'!AJ101),0)&gt;0),"","U mag geen subsidie aanvragen voor "&amp;'[1]2. Invulblad'!E101&amp;" "&amp;'[1]2. Invulblad'!F101&amp;'[1]2. Invulblad'!G101&amp;" want er is geen aangrenzende maatregel getroffen."))</f>
        <v/>
      </c>
      <c r="K80" s="13">
        <f t="shared" si="1"/>
        <v>0</v>
      </c>
      <c r="L80" s="12"/>
      <c r="M80" s="12"/>
      <c r="N80" s="12"/>
      <c r="O80" s="12"/>
      <c r="P80" s="12"/>
      <c r="Q80" s="18"/>
    </row>
    <row r="81" spans="2:17">
      <c r="B81" s="10" t="e">
        <f>IF(AND(#REF!+#REF!&gt;0,#REF!+#REF!&lt;10),"U mag geen subsidie aanvragen voor "&amp;E81&amp;F81&amp;G81&amp;" want de geïsoleerde oppervlakte per woning voor de gevel/spouw is te klein. Dit moet minimaal 10m2 per woning die aan de maatregel grenst zijn.","")</f>
        <v>#REF!</v>
      </c>
      <c r="C81" t="e">
        <f>IF(AND((#REF!+#REF!+#REF!+#REF!)&gt;0,(#REF!+#REF!+#REF!+#REF!)&lt;3),"U mag geen subsidie aanvragen voor "&amp;E81&amp;F81&amp;G81&amp;" want de geisoleerde oppervlakte voor glas/deuren is te klein. Dit moet gemiddeld per woning minimaal 3 m2 zijn.","")</f>
        <v>#REF!</v>
      </c>
      <c r="D81" s="11" t="str">
        <f>IF(K81=0,"",IF(AND(K81&gt;0,IFERROR(SEARCH([1]Lijstjes!$F$2,'[1]2. Invulblad'!O102&amp;'[1]2. Invulblad'!Q102&amp;'[1]2. Invulblad'!S102&amp;'[1]2. Invulblad'!U102&amp;'[1]2. Invulblad'!W102&amp;'[1]2. Invulblad'!Y102&amp;'[1]2. Invulblad'!AA102&amp;'[1]2. Invulblad'!AC102&amp;'[1]2. Invulblad'!AE102&amp;'[1]2. Invulblad'!AG102&amp;'[1]2. Invulblad'!AI102&amp;'[1]2. Invulblad'!AJ102),0)&gt;0),"","U mag geen subsidie aanvragen voor "&amp;'[1]2. Invulblad'!E102&amp;" "&amp;'[1]2. Invulblad'!F102&amp;'[1]2. Invulblad'!G102&amp;" want er is geen aangrenzende maatregel getroffen."))</f>
        <v/>
      </c>
      <c r="K81" s="13">
        <f t="shared" si="1"/>
        <v>0</v>
      </c>
      <c r="L81" s="12"/>
      <c r="M81" s="12"/>
      <c r="N81" s="12"/>
      <c r="O81" s="12"/>
      <c r="P81" s="12"/>
      <c r="Q81" s="18"/>
    </row>
    <row r="82" spans="2:17">
      <c r="B82" s="10" t="e">
        <f>IF(AND(#REF!+#REF!&gt;0,#REF!+#REF!&lt;10),"U mag geen subsidie aanvragen voor "&amp;E82&amp;F82&amp;G82&amp;" want de geïsoleerde oppervlakte per woning voor de gevel/spouw is te klein. Dit moet minimaal 10m2 per woning die aan de maatregel grenst zijn.","")</f>
        <v>#REF!</v>
      </c>
      <c r="C82" t="e">
        <f>IF(AND((#REF!+#REF!+#REF!+#REF!)&gt;0,(#REF!+#REF!+#REF!+#REF!)&lt;3),"U mag geen subsidie aanvragen voor "&amp;E82&amp;F82&amp;G82&amp;" want de geisoleerde oppervlakte voor glas/deuren is te klein. Dit moet gemiddeld per woning minimaal 3 m2 zijn.","")</f>
        <v>#REF!</v>
      </c>
      <c r="D82" s="11" t="str">
        <f>IF(K82=0,"",IF(AND(K82&gt;0,IFERROR(SEARCH([1]Lijstjes!$F$2,'[1]2. Invulblad'!O103&amp;'[1]2. Invulblad'!Q103&amp;'[1]2. Invulblad'!S103&amp;'[1]2. Invulblad'!U103&amp;'[1]2. Invulblad'!W103&amp;'[1]2. Invulblad'!Y103&amp;'[1]2. Invulblad'!AA103&amp;'[1]2. Invulblad'!AC103&amp;'[1]2. Invulblad'!AE103&amp;'[1]2. Invulblad'!AG103&amp;'[1]2. Invulblad'!AI103&amp;'[1]2. Invulblad'!AJ103),0)&gt;0),"","U mag geen subsidie aanvragen voor "&amp;'[1]2. Invulblad'!E103&amp;" "&amp;'[1]2. Invulblad'!F103&amp;'[1]2. Invulblad'!G103&amp;" want er is geen aangrenzende maatregel getroffen."))</f>
        <v/>
      </c>
      <c r="K82" s="13">
        <f t="shared" si="1"/>
        <v>0</v>
      </c>
      <c r="L82" s="12"/>
      <c r="M82" s="12"/>
      <c r="N82" s="12"/>
      <c r="O82" s="12"/>
      <c r="P82" s="12"/>
      <c r="Q82" s="18"/>
    </row>
    <row r="83" spans="2:17">
      <c r="B83" s="10" t="e">
        <f>IF(AND(#REF!+#REF!&gt;0,#REF!+#REF!&lt;10),"U mag geen subsidie aanvragen voor "&amp;E83&amp;F83&amp;G83&amp;" want de geïsoleerde oppervlakte per woning voor de gevel/spouw is te klein. Dit moet minimaal 10m2 per woning die aan de maatregel grenst zijn.","")</f>
        <v>#REF!</v>
      </c>
      <c r="C83" t="e">
        <f>IF(AND((#REF!+#REF!+#REF!+#REF!)&gt;0,(#REF!+#REF!+#REF!+#REF!)&lt;3),"U mag geen subsidie aanvragen voor "&amp;E83&amp;F83&amp;G83&amp;" want de geisoleerde oppervlakte voor glas/deuren is te klein. Dit moet gemiddeld per woning minimaal 3 m2 zijn.","")</f>
        <v>#REF!</v>
      </c>
      <c r="D83" s="11" t="str">
        <f>IF(K83=0,"",IF(AND(K83&gt;0,IFERROR(SEARCH([1]Lijstjes!$F$2,'[1]2. Invulblad'!O104&amp;'[1]2. Invulblad'!Q104&amp;'[1]2. Invulblad'!S104&amp;'[1]2. Invulblad'!U104&amp;'[1]2. Invulblad'!W104&amp;'[1]2. Invulblad'!Y104&amp;'[1]2. Invulblad'!AA104&amp;'[1]2. Invulblad'!AC104&amp;'[1]2. Invulblad'!AE104&amp;'[1]2. Invulblad'!AG104&amp;'[1]2. Invulblad'!AI104&amp;'[1]2. Invulblad'!AJ104),0)&gt;0),"","U mag geen subsidie aanvragen voor "&amp;'[1]2. Invulblad'!E104&amp;" "&amp;'[1]2. Invulblad'!F104&amp;'[1]2. Invulblad'!G104&amp;" want er is geen aangrenzende maatregel getroffen."))</f>
        <v/>
      </c>
      <c r="K83" s="13">
        <f t="shared" si="1"/>
        <v>0</v>
      </c>
      <c r="L83" s="12"/>
      <c r="M83" s="12"/>
      <c r="N83" s="12"/>
      <c r="O83" s="12"/>
      <c r="P83" s="12"/>
      <c r="Q83" s="18"/>
    </row>
    <row r="84" spans="2:17">
      <c r="B84" s="10" t="e">
        <f>IF(AND(#REF!+#REF!&gt;0,#REF!+#REF!&lt;10),"U mag geen subsidie aanvragen voor "&amp;E84&amp;F84&amp;G84&amp;" want de geïsoleerde oppervlakte per woning voor de gevel/spouw is te klein. Dit moet minimaal 10m2 per woning die aan de maatregel grenst zijn.","")</f>
        <v>#REF!</v>
      </c>
      <c r="C84" t="e">
        <f>IF(AND((#REF!+#REF!+#REF!+#REF!)&gt;0,(#REF!+#REF!+#REF!+#REF!)&lt;3),"U mag geen subsidie aanvragen voor "&amp;E84&amp;F84&amp;G84&amp;" want de geisoleerde oppervlakte voor glas/deuren is te klein. Dit moet gemiddeld per woning minimaal 3 m2 zijn.","")</f>
        <v>#REF!</v>
      </c>
      <c r="D84" s="11" t="str">
        <f>IF(K84=0,"",IF(AND(K84&gt;0,IFERROR(SEARCH([1]Lijstjes!$F$2,'[1]2. Invulblad'!O105&amp;'[1]2. Invulblad'!Q105&amp;'[1]2. Invulblad'!S105&amp;'[1]2. Invulblad'!U105&amp;'[1]2. Invulblad'!W105&amp;'[1]2. Invulblad'!Y105&amp;'[1]2. Invulblad'!AA105&amp;'[1]2. Invulblad'!AC105&amp;'[1]2. Invulblad'!AE105&amp;'[1]2. Invulblad'!AG105&amp;'[1]2. Invulblad'!AI105&amp;'[1]2. Invulblad'!AJ105),0)&gt;0),"","U mag geen subsidie aanvragen voor "&amp;'[1]2. Invulblad'!E105&amp;" "&amp;'[1]2. Invulblad'!F105&amp;'[1]2. Invulblad'!G105&amp;" want er is geen aangrenzende maatregel getroffen."))</f>
        <v/>
      </c>
      <c r="K84" s="13">
        <f t="shared" si="1"/>
        <v>0</v>
      </c>
      <c r="L84" s="12"/>
      <c r="M84" s="12"/>
      <c r="N84" s="12"/>
      <c r="O84" s="12"/>
      <c r="P84" s="12"/>
      <c r="Q84" s="18"/>
    </row>
    <row r="85" spans="2:17">
      <c r="B85" s="10" t="e">
        <f>IF(AND(#REF!+#REF!&gt;0,#REF!+#REF!&lt;10),"U mag geen subsidie aanvragen voor "&amp;E85&amp;F85&amp;G85&amp;" want de geïsoleerde oppervlakte per woning voor de gevel/spouw is te klein. Dit moet minimaal 10m2 per woning die aan de maatregel grenst zijn.","")</f>
        <v>#REF!</v>
      </c>
      <c r="C85" t="e">
        <f>IF(AND((#REF!+#REF!+#REF!+#REF!)&gt;0,(#REF!+#REF!+#REF!+#REF!)&lt;3),"U mag geen subsidie aanvragen voor "&amp;E85&amp;F85&amp;G85&amp;" want de geisoleerde oppervlakte voor glas/deuren is te klein. Dit moet gemiddeld per woning minimaal 3 m2 zijn.","")</f>
        <v>#REF!</v>
      </c>
      <c r="D85" s="11" t="str">
        <f>IF(K85=0,"",IF(AND(K85&gt;0,IFERROR(SEARCH([1]Lijstjes!$F$2,'[1]2. Invulblad'!O106&amp;'[1]2. Invulblad'!Q106&amp;'[1]2. Invulblad'!S106&amp;'[1]2. Invulblad'!U106&amp;'[1]2. Invulblad'!W106&amp;'[1]2. Invulblad'!Y106&amp;'[1]2. Invulblad'!AA106&amp;'[1]2. Invulblad'!AC106&amp;'[1]2. Invulblad'!AE106&amp;'[1]2. Invulblad'!AG106&amp;'[1]2. Invulblad'!AI106&amp;'[1]2. Invulblad'!AJ106),0)&gt;0),"","U mag geen subsidie aanvragen voor "&amp;'[1]2. Invulblad'!E106&amp;" "&amp;'[1]2. Invulblad'!F106&amp;'[1]2. Invulblad'!G106&amp;" want er is geen aangrenzende maatregel getroffen."))</f>
        <v/>
      </c>
      <c r="K85" s="13">
        <f t="shared" si="1"/>
        <v>0</v>
      </c>
      <c r="L85" s="12"/>
      <c r="M85" s="12"/>
      <c r="N85" s="12"/>
      <c r="O85" s="12"/>
      <c r="P85" s="12"/>
      <c r="Q85" s="18"/>
    </row>
    <row r="86" spans="2:17">
      <c r="B86" s="10" t="e">
        <f>IF(AND(#REF!+#REF!&gt;0,#REF!+#REF!&lt;10),"U mag geen subsidie aanvragen voor "&amp;E86&amp;F86&amp;G86&amp;" want de geïsoleerde oppervlakte per woning voor de gevel/spouw is te klein. Dit moet minimaal 10m2 per woning die aan de maatregel grenst zijn.","")</f>
        <v>#REF!</v>
      </c>
      <c r="C86" t="e">
        <f>IF(AND((#REF!+#REF!+#REF!+#REF!)&gt;0,(#REF!+#REF!+#REF!+#REF!)&lt;3),"U mag geen subsidie aanvragen voor "&amp;E86&amp;F86&amp;G86&amp;" want de geisoleerde oppervlakte voor glas/deuren is te klein. Dit moet gemiddeld per woning minimaal 3 m2 zijn.","")</f>
        <v>#REF!</v>
      </c>
      <c r="D86" s="11" t="str">
        <f>IF(K86=0,"",IF(AND(K86&gt;0,IFERROR(SEARCH([1]Lijstjes!$F$2,'[1]2. Invulblad'!O107&amp;'[1]2. Invulblad'!Q107&amp;'[1]2. Invulblad'!S107&amp;'[1]2. Invulblad'!U107&amp;'[1]2. Invulblad'!W107&amp;'[1]2. Invulblad'!Y107&amp;'[1]2. Invulblad'!AA107&amp;'[1]2. Invulblad'!AC107&amp;'[1]2. Invulblad'!AE107&amp;'[1]2. Invulblad'!AG107&amp;'[1]2. Invulblad'!AI107&amp;'[1]2. Invulblad'!AJ107),0)&gt;0),"","U mag geen subsidie aanvragen voor "&amp;'[1]2. Invulblad'!E107&amp;" "&amp;'[1]2. Invulblad'!F107&amp;'[1]2. Invulblad'!G107&amp;" want er is geen aangrenzende maatregel getroffen."))</f>
        <v/>
      </c>
      <c r="K86" s="13">
        <f t="shared" si="1"/>
        <v>0</v>
      </c>
      <c r="L86" s="12"/>
      <c r="M86" s="12"/>
      <c r="N86" s="12"/>
      <c r="O86" s="12"/>
      <c r="P86" s="12"/>
      <c r="Q86" s="18"/>
    </row>
    <row r="87" spans="2:17">
      <c r="B87" s="10" t="e">
        <f>IF(AND(#REF!+#REF!&gt;0,#REF!+#REF!&lt;10),"U mag geen subsidie aanvragen voor "&amp;E87&amp;F87&amp;G87&amp;" want de geïsoleerde oppervlakte per woning voor de gevel/spouw is te klein. Dit moet minimaal 10m2 per woning die aan de maatregel grenst zijn.","")</f>
        <v>#REF!</v>
      </c>
      <c r="C87" t="e">
        <f>IF(AND((#REF!+#REF!+#REF!+#REF!)&gt;0,(#REF!+#REF!+#REF!+#REF!)&lt;3),"U mag geen subsidie aanvragen voor "&amp;E87&amp;F87&amp;G87&amp;" want de geisoleerde oppervlakte voor glas/deuren is te klein. Dit moet gemiddeld per woning minimaal 3 m2 zijn.","")</f>
        <v>#REF!</v>
      </c>
      <c r="D87" s="11" t="str">
        <f>IF(K87=0,"",IF(AND(K87&gt;0,IFERROR(SEARCH([1]Lijstjes!$F$2,'[1]2. Invulblad'!O108&amp;'[1]2. Invulblad'!Q108&amp;'[1]2. Invulblad'!S108&amp;'[1]2. Invulblad'!U108&amp;'[1]2. Invulblad'!W108&amp;'[1]2. Invulblad'!Y108&amp;'[1]2. Invulblad'!AA108&amp;'[1]2. Invulblad'!AC108&amp;'[1]2. Invulblad'!AE108&amp;'[1]2. Invulblad'!AG108&amp;'[1]2. Invulblad'!AI108&amp;'[1]2. Invulblad'!AJ108),0)&gt;0),"","U mag geen subsidie aanvragen voor "&amp;'[1]2. Invulblad'!E108&amp;" "&amp;'[1]2. Invulblad'!F108&amp;'[1]2. Invulblad'!G108&amp;" want er is geen aangrenzende maatregel getroffen."))</f>
        <v/>
      </c>
      <c r="K87" s="13">
        <f t="shared" si="1"/>
        <v>0</v>
      </c>
      <c r="L87" s="12"/>
      <c r="M87" s="12"/>
      <c r="N87" s="12"/>
      <c r="O87" s="12"/>
      <c r="P87" s="12"/>
      <c r="Q87" s="18"/>
    </row>
    <row r="88" spans="2:17">
      <c r="B88" s="10" t="e">
        <f>IF(AND(#REF!+#REF!&gt;0,#REF!+#REF!&lt;10),"U mag geen subsidie aanvragen voor "&amp;E88&amp;F88&amp;G88&amp;" want de geïsoleerde oppervlakte per woning voor de gevel/spouw is te klein. Dit moet minimaal 10m2 per woning die aan de maatregel grenst zijn.","")</f>
        <v>#REF!</v>
      </c>
      <c r="C88" t="e">
        <f>IF(AND((#REF!+#REF!+#REF!+#REF!)&gt;0,(#REF!+#REF!+#REF!+#REF!)&lt;3),"U mag geen subsidie aanvragen voor "&amp;E88&amp;F88&amp;G88&amp;" want de geisoleerde oppervlakte voor glas/deuren is te klein. Dit moet gemiddeld per woning minimaal 3 m2 zijn.","")</f>
        <v>#REF!</v>
      </c>
      <c r="D88" s="11" t="str">
        <f>IF(K88=0,"",IF(AND(K88&gt;0,IFERROR(SEARCH([1]Lijstjes!$F$2,'[1]2. Invulblad'!O109&amp;'[1]2. Invulblad'!Q109&amp;'[1]2. Invulblad'!S109&amp;'[1]2. Invulblad'!U109&amp;'[1]2. Invulblad'!W109&amp;'[1]2. Invulblad'!Y109&amp;'[1]2. Invulblad'!AA109&amp;'[1]2. Invulblad'!AC109&amp;'[1]2. Invulblad'!AE109&amp;'[1]2. Invulblad'!AG109&amp;'[1]2. Invulblad'!AI109&amp;'[1]2. Invulblad'!AJ109),0)&gt;0),"","U mag geen subsidie aanvragen voor "&amp;'[1]2. Invulblad'!E109&amp;" "&amp;'[1]2. Invulblad'!F109&amp;'[1]2. Invulblad'!G109&amp;" want er is geen aangrenzende maatregel getroffen."))</f>
        <v/>
      </c>
      <c r="K88" s="13">
        <f t="shared" si="1"/>
        <v>0</v>
      </c>
      <c r="L88" s="12"/>
      <c r="M88" s="12"/>
      <c r="N88" s="12"/>
      <c r="O88" s="12"/>
      <c r="P88" s="12"/>
      <c r="Q88" s="18"/>
    </row>
    <row r="89" spans="2:17">
      <c r="B89" s="10" t="e">
        <f>IF(AND(#REF!+#REF!&gt;0,#REF!+#REF!&lt;10),"U mag geen subsidie aanvragen voor "&amp;E89&amp;F89&amp;G89&amp;" want de geïsoleerde oppervlakte per woning voor de gevel/spouw is te klein. Dit moet minimaal 10m2 per woning die aan de maatregel grenst zijn.","")</f>
        <v>#REF!</v>
      </c>
      <c r="C89" t="e">
        <f>IF(AND((#REF!+#REF!+#REF!+#REF!)&gt;0,(#REF!+#REF!+#REF!+#REF!)&lt;3),"U mag geen subsidie aanvragen voor "&amp;E89&amp;F89&amp;G89&amp;" want de geisoleerde oppervlakte voor glas/deuren is te klein. Dit moet gemiddeld per woning minimaal 3 m2 zijn.","")</f>
        <v>#REF!</v>
      </c>
      <c r="D89" s="11" t="str">
        <f>IF(K89=0,"",IF(AND(K89&gt;0,IFERROR(SEARCH([1]Lijstjes!$F$2,'[1]2. Invulblad'!O110&amp;'[1]2. Invulblad'!Q110&amp;'[1]2. Invulblad'!S110&amp;'[1]2. Invulblad'!U110&amp;'[1]2. Invulblad'!W110&amp;'[1]2. Invulblad'!Y110&amp;'[1]2. Invulblad'!AA110&amp;'[1]2. Invulblad'!AC110&amp;'[1]2. Invulblad'!AE110&amp;'[1]2. Invulblad'!AG110&amp;'[1]2. Invulblad'!AI110&amp;'[1]2. Invulblad'!AJ110),0)&gt;0),"","U mag geen subsidie aanvragen voor "&amp;'[1]2. Invulblad'!E110&amp;" "&amp;'[1]2. Invulblad'!F110&amp;'[1]2. Invulblad'!G110&amp;" want er is geen aangrenzende maatregel getroffen."))</f>
        <v/>
      </c>
      <c r="K89" s="13">
        <f t="shared" si="1"/>
        <v>0</v>
      </c>
      <c r="L89" s="12"/>
      <c r="M89" s="12"/>
      <c r="N89" s="12"/>
      <c r="O89" s="12"/>
      <c r="P89" s="12"/>
      <c r="Q89" s="18"/>
    </row>
    <row r="90" spans="2:17">
      <c r="B90" s="10" t="e">
        <f>IF(AND(#REF!+#REF!&gt;0,#REF!+#REF!&lt;10),"U mag geen subsidie aanvragen voor "&amp;E90&amp;F90&amp;G90&amp;" want de geïsoleerde oppervlakte per woning voor de gevel/spouw is te klein. Dit moet minimaal 10m2 per woning die aan de maatregel grenst zijn.","")</f>
        <v>#REF!</v>
      </c>
      <c r="C90" t="e">
        <f>IF(AND((#REF!+#REF!+#REF!+#REF!)&gt;0,(#REF!+#REF!+#REF!+#REF!)&lt;3),"U mag geen subsidie aanvragen voor "&amp;E90&amp;F90&amp;G90&amp;" want de geisoleerde oppervlakte voor glas/deuren is te klein. Dit moet gemiddeld per woning minimaal 3 m2 zijn.","")</f>
        <v>#REF!</v>
      </c>
      <c r="D90" s="11" t="str">
        <f>IF(K90=0,"",IF(AND(K90&gt;0,IFERROR(SEARCH([1]Lijstjes!$F$2,'[1]2. Invulblad'!O111&amp;'[1]2. Invulblad'!Q111&amp;'[1]2. Invulblad'!S111&amp;'[1]2. Invulblad'!U111&amp;'[1]2. Invulblad'!W111&amp;'[1]2. Invulblad'!Y111&amp;'[1]2. Invulblad'!AA111&amp;'[1]2. Invulblad'!AC111&amp;'[1]2. Invulblad'!AE111&amp;'[1]2. Invulblad'!AG111&amp;'[1]2. Invulblad'!AI111&amp;'[1]2. Invulblad'!AJ111),0)&gt;0),"","U mag geen subsidie aanvragen voor "&amp;'[1]2. Invulblad'!E111&amp;" "&amp;'[1]2. Invulblad'!F111&amp;'[1]2. Invulblad'!G111&amp;" want er is geen aangrenzende maatregel getroffen."))</f>
        <v/>
      </c>
      <c r="K90" s="13">
        <f t="shared" si="1"/>
        <v>0</v>
      </c>
      <c r="L90" s="12"/>
      <c r="M90" s="12"/>
      <c r="N90" s="12"/>
      <c r="O90" s="12"/>
      <c r="P90" s="12"/>
      <c r="Q90" s="18"/>
    </row>
    <row r="91" spans="2:17">
      <c r="B91" s="10" t="e">
        <f>IF(AND(#REF!+#REF!&gt;0,#REF!+#REF!&lt;10),"U mag geen subsidie aanvragen voor "&amp;E91&amp;F91&amp;G91&amp;" want de geïsoleerde oppervlakte per woning voor de gevel/spouw is te klein. Dit moet minimaal 10m2 per woning die aan de maatregel grenst zijn.","")</f>
        <v>#REF!</v>
      </c>
      <c r="C91" t="e">
        <f>IF(AND((#REF!+#REF!+#REF!+#REF!)&gt;0,(#REF!+#REF!+#REF!+#REF!)&lt;3),"U mag geen subsidie aanvragen voor "&amp;E91&amp;F91&amp;G91&amp;" want de geisoleerde oppervlakte voor glas/deuren is te klein. Dit moet gemiddeld per woning minimaal 3 m2 zijn.","")</f>
        <v>#REF!</v>
      </c>
      <c r="D91" s="11" t="str">
        <f>IF(K91=0,"",IF(AND(K91&gt;0,IFERROR(SEARCH([1]Lijstjes!$F$2,'[1]2. Invulblad'!O112&amp;'[1]2. Invulblad'!Q112&amp;'[1]2. Invulblad'!S112&amp;'[1]2. Invulblad'!U112&amp;'[1]2. Invulblad'!W112&amp;'[1]2. Invulblad'!Y112&amp;'[1]2. Invulblad'!AA112&amp;'[1]2. Invulblad'!AC112&amp;'[1]2. Invulblad'!AE112&amp;'[1]2. Invulblad'!AG112&amp;'[1]2. Invulblad'!AI112&amp;'[1]2. Invulblad'!AJ112),0)&gt;0),"","U mag geen subsidie aanvragen voor "&amp;'[1]2. Invulblad'!E112&amp;" "&amp;'[1]2. Invulblad'!F112&amp;'[1]2. Invulblad'!G112&amp;" want er is geen aangrenzende maatregel getroffen."))</f>
        <v/>
      </c>
      <c r="K91" s="13">
        <f t="shared" si="1"/>
        <v>0</v>
      </c>
      <c r="L91" s="12"/>
      <c r="M91" s="12"/>
      <c r="N91" s="12"/>
      <c r="O91" s="12"/>
      <c r="P91" s="12"/>
      <c r="Q91" s="18"/>
    </row>
    <row r="92" spans="2:17">
      <c r="B92" s="10" t="e">
        <f>IF(AND(#REF!+#REF!&gt;0,#REF!+#REF!&lt;10),"U mag geen subsidie aanvragen voor "&amp;E92&amp;F92&amp;G92&amp;" want de geïsoleerde oppervlakte per woning voor de gevel/spouw is te klein. Dit moet minimaal 10m2 per woning die aan de maatregel grenst zijn.","")</f>
        <v>#REF!</v>
      </c>
      <c r="C92" t="e">
        <f>IF(AND((#REF!+#REF!+#REF!+#REF!)&gt;0,(#REF!+#REF!+#REF!+#REF!)&lt;3),"U mag geen subsidie aanvragen voor "&amp;E92&amp;F92&amp;G92&amp;" want de geisoleerde oppervlakte voor glas/deuren is te klein. Dit moet gemiddeld per woning minimaal 3 m2 zijn.","")</f>
        <v>#REF!</v>
      </c>
      <c r="D92" s="11" t="str">
        <f>IF(K92=0,"",IF(AND(K92&gt;0,IFERROR(SEARCH([1]Lijstjes!$F$2,'[1]2. Invulblad'!O113&amp;'[1]2. Invulblad'!Q113&amp;'[1]2. Invulblad'!S113&amp;'[1]2. Invulblad'!U113&amp;'[1]2. Invulblad'!W113&amp;'[1]2. Invulblad'!Y113&amp;'[1]2. Invulblad'!AA113&amp;'[1]2. Invulblad'!AC113&amp;'[1]2. Invulblad'!AE113&amp;'[1]2. Invulblad'!AG113&amp;'[1]2. Invulblad'!AI113&amp;'[1]2. Invulblad'!AJ113),0)&gt;0),"","U mag geen subsidie aanvragen voor "&amp;'[1]2. Invulblad'!E113&amp;" "&amp;'[1]2. Invulblad'!F113&amp;'[1]2. Invulblad'!G113&amp;" want er is geen aangrenzende maatregel getroffen."))</f>
        <v/>
      </c>
      <c r="K92" s="13">
        <f t="shared" si="1"/>
        <v>0</v>
      </c>
      <c r="L92" s="12"/>
      <c r="M92" s="12"/>
      <c r="N92" s="12"/>
      <c r="O92" s="12"/>
      <c r="P92" s="12"/>
      <c r="Q92" s="18"/>
    </row>
    <row r="93" spans="2:17">
      <c r="B93" s="10" t="e">
        <f>IF(AND(#REF!+#REF!&gt;0,#REF!+#REF!&lt;10),"U mag geen subsidie aanvragen voor "&amp;E93&amp;F93&amp;G93&amp;" want de geïsoleerde oppervlakte per woning voor de gevel/spouw is te klein. Dit moet minimaal 10m2 per woning die aan de maatregel grenst zijn.","")</f>
        <v>#REF!</v>
      </c>
      <c r="C93" t="e">
        <f>IF(AND((#REF!+#REF!+#REF!+#REF!)&gt;0,(#REF!+#REF!+#REF!+#REF!)&lt;3),"U mag geen subsidie aanvragen voor "&amp;E93&amp;F93&amp;G93&amp;" want de geisoleerde oppervlakte voor glas/deuren is te klein. Dit moet gemiddeld per woning minimaal 3 m2 zijn.","")</f>
        <v>#REF!</v>
      </c>
      <c r="D93" s="11" t="str">
        <f>IF(K93=0,"",IF(AND(K93&gt;0,IFERROR(SEARCH([1]Lijstjes!$F$2,'[1]2. Invulblad'!O114&amp;'[1]2. Invulblad'!Q114&amp;'[1]2. Invulblad'!S114&amp;'[1]2. Invulblad'!U114&amp;'[1]2. Invulblad'!W114&amp;'[1]2. Invulblad'!Y114&amp;'[1]2. Invulblad'!AA114&amp;'[1]2. Invulblad'!AC114&amp;'[1]2. Invulblad'!AE114&amp;'[1]2. Invulblad'!AG114&amp;'[1]2. Invulblad'!AI114&amp;'[1]2. Invulblad'!AJ114),0)&gt;0),"","U mag geen subsidie aanvragen voor "&amp;'[1]2. Invulblad'!E114&amp;" "&amp;'[1]2. Invulblad'!F114&amp;'[1]2. Invulblad'!G114&amp;" want er is geen aangrenzende maatregel getroffen."))</f>
        <v/>
      </c>
      <c r="K93" s="13">
        <f t="shared" si="1"/>
        <v>0</v>
      </c>
      <c r="L93" s="12"/>
      <c r="M93" s="12"/>
      <c r="N93" s="12"/>
      <c r="O93" s="12"/>
      <c r="P93" s="12"/>
      <c r="Q93" s="18"/>
    </row>
    <row r="94" spans="2:17">
      <c r="B94" s="10" t="e">
        <f>IF(AND(#REF!+#REF!&gt;0,#REF!+#REF!&lt;10),"U mag geen subsidie aanvragen voor "&amp;E94&amp;F94&amp;G94&amp;" want de geïsoleerde oppervlakte per woning voor de gevel/spouw is te klein. Dit moet minimaal 10m2 per woning die aan de maatregel grenst zijn.","")</f>
        <v>#REF!</v>
      </c>
      <c r="C94" t="e">
        <f>IF(AND((#REF!+#REF!+#REF!+#REF!)&gt;0,(#REF!+#REF!+#REF!+#REF!)&lt;3),"U mag geen subsidie aanvragen voor "&amp;E94&amp;F94&amp;G94&amp;" want de geisoleerde oppervlakte voor glas/deuren is te klein. Dit moet gemiddeld per woning minimaal 3 m2 zijn.","")</f>
        <v>#REF!</v>
      </c>
      <c r="D94" s="11" t="str">
        <f>IF(K94=0,"",IF(AND(K94&gt;0,IFERROR(SEARCH([1]Lijstjes!$F$2,'[1]2. Invulblad'!O115&amp;'[1]2. Invulblad'!Q115&amp;'[1]2. Invulblad'!S115&amp;'[1]2. Invulblad'!U115&amp;'[1]2. Invulblad'!W115&amp;'[1]2. Invulblad'!Y115&amp;'[1]2. Invulblad'!AA115&amp;'[1]2. Invulblad'!AC115&amp;'[1]2. Invulblad'!AE115&amp;'[1]2. Invulblad'!AG115&amp;'[1]2. Invulblad'!AI115&amp;'[1]2. Invulblad'!AJ115),0)&gt;0),"","U mag geen subsidie aanvragen voor "&amp;'[1]2. Invulblad'!E115&amp;" "&amp;'[1]2. Invulblad'!F115&amp;'[1]2. Invulblad'!G115&amp;" want er is geen aangrenzende maatregel getroffen."))</f>
        <v/>
      </c>
      <c r="K94" s="13">
        <f t="shared" si="1"/>
        <v>0</v>
      </c>
      <c r="L94" s="12"/>
      <c r="M94" s="12"/>
      <c r="N94" s="12"/>
      <c r="O94" s="12"/>
      <c r="P94" s="12"/>
      <c r="Q94" s="18"/>
    </row>
    <row r="95" spans="2:17">
      <c r="B95" s="10" t="e">
        <f>IF(AND(#REF!+#REF!&gt;0,#REF!+#REF!&lt;10),"U mag geen subsidie aanvragen voor "&amp;E95&amp;F95&amp;G95&amp;" want de geïsoleerde oppervlakte per woning voor de gevel/spouw is te klein. Dit moet minimaal 10m2 per woning die aan de maatregel grenst zijn.","")</f>
        <v>#REF!</v>
      </c>
      <c r="C95" t="e">
        <f>IF(AND((#REF!+#REF!+#REF!+#REF!)&gt;0,(#REF!+#REF!+#REF!+#REF!)&lt;3),"U mag geen subsidie aanvragen voor "&amp;E95&amp;F95&amp;G95&amp;" want de geisoleerde oppervlakte voor glas/deuren is te klein. Dit moet gemiddeld per woning minimaal 3 m2 zijn.","")</f>
        <v>#REF!</v>
      </c>
      <c r="D95" s="11" t="str">
        <f>IF(K95=0,"",IF(AND(K95&gt;0,IFERROR(SEARCH([1]Lijstjes!$F$2,'[1]2. Invulblad'!O116&amp;'[1]2. Invulblad'!Q116&amp;'[1]2. Invulblad'!S116&amp;'[1]2. Invulblad'!U116&amp;'[1]2. Invulblad'!W116&amp;'[1]2. Invulblad'!Y116&amp;'[1]2. Invulblad'!AA116&amp;'[1]2. Invulblad'!AC116&amp;'[1]2. Invulblad'!AE116&amp;'[1]2. Invulblad'!AG116&amp;'[1]2. Invulblad'!AI116&amp;'[1]2. Invulblad'!AJ116),0)&gt;0),"","U mag geen subsidie aanvragen voor "&amp;'[1]2. Invulblad'!E116&amp;" "&amp;'[1]2. Invulblad'!F116&amp;'[1]2. Invulblad'!G116&amp;" want er is geen aangrenzende maatregel getroffen."))</f>
        <v/>
      </c>
      <c r="K95" s="13">
        <f t="shared" si="1"/>
        <v>0</v>
      </c>
      <c r="L95" s="12"/>
      <c r="M95" s="12"/>
      <c r="N95" s="12"/>
      <c r="O95" s="12"/>
      <c r="P95" s="12"/>
      <c r="Q95" s="18"/>
    </row>
    <row r="96" spans="2:17">
      <c r="B96" s="10" t="e">
        <f>IF(AND(#REF!+#REF!&gt;0,#REF!+#REF!&lt;10),"U mag geen subsidie aanvragen voor "&amp;E96&amp;F96&amp;G96&amp;" want de geïsoleerde oppervlakte per woning voor de gevel/spouw is te klein. Dit moet minimaal 10m2 per woning die aan de maatregel grenst zijn.","")</f>
        <v>#REF!</v>
      </c>
      <c r="C96" t="e">
        <f>IF(AND((#REF!+#REF!+#REF!+#REF!)&gt;0,(#REF!+#REF!+#REF!+#REF!)&lt;3),"U mag geen subsidie aanvragen voor "&amp;E96&amp;F96&amp;G96&amp;" want de geisoleerde oppervlakte voor glas/deuren is te klein. Dit moet gemiddeld per woning minimaal 3 m2 zijn.","")</f>
        <v>#REF!</v>
      </c>
      <c r="D96" s="11" t="str">
        <f>IF(K96=0,"",IF(AND(K96&gt;0,IFERROR(SEARCH([1]Lijstjes!$F$2,'[1]2. Invulblad'!O117&amp;'[1]2. Invulblad'!Q117&amp;'[1]2. Invulblad'!S117&amp;'[1]2. Invulblad'!U117&amp;'[1]2. Invulblad'!W117&amp;'[1]2. Invulblad'!Y117&amp;'[1]2. Invulblad'!AA117&amp;'[1]2. Invulblad'!AC117&amp;'[1]2. Invulblad'!AE117&amp;'[1]2. Invulblad'!AG117&amp;'[1]2. Invulblad'!AI117&amp;'[1]2. Invulblad'!AJ117),0)&gt;0),"","U mag geen subsidie aanvragen voor "&amp;'[1]2. Invulblad'!E117&amp;" "&amp;'[1]2. Invulblad'!F117&amp;'[1]2. Invulblad'!G117&amp;" want er is geen aangrenzende maatregel getroffen."))</f>
        <v/>
      </c>
      <c r="K96" s="13">
        <f t="shared" si="1"/>
        <v>0</v>
      </c>
      <c r="L96" s="12"/>
      <c r="M96" s="12"/>
      <c r="N96" s="12"/>
      <c r="O96" s="12"/>
      <c r="P96" s="12"/>
      <c r="Q96" s="18"/>
    </row>
    <row r="97" spans="2:17">
      <c r="B97" s="10" t="e">
        <f>IF(AND(#REF!+#REF!&gt;0,#REF!+#REF!&lt;10),"U mag geen subsidie aanvragen voor "&amp;E97&amp;F97&amp;G97&amp;" want de geïsoleerde oppervlakte per woning voor de gevel/spouw is te klein. Dit moet minimaal 10m2 per woning die aan de maatregel grenst zijn.","")</f>
        <v>#REF!</v>
      </c>
      <c r="C97" t="e">
        <f>IF(AND((#REF!+#REF!+#REF!+#REF!)&gt;0,(#REF!+#REF!+#REF!+#REF!)&lt;3),"U mag geen subsidie aanvragen voor "&amp;E97&amp;F97&amp;G97&amp;" want de geisoleerde oppervlakte voor glas/deuren is te klein. Dit moet gemiddeld per woning minimaal 3 m2 zijn.","")</f>
        <v>#REF!</v>
      </c>
      <c r="D97" s="11" t="str">
        <f>IF(K97=0,"",IF(AND(K97&gt;0,IFERROR(SEARCH([1]Lijstjes!$F$2,'[1]2. Invulblad'!O118&amp;'[1]2. Invulblad'!Q118&amp;'[1]2. Invulblad'!S118&amp;'[1]2. Invulblad'!U118&amp;'[1]2. Invulblad'!W118&amp;'[1]2. Invulblad'!Y118&amp;'[1]2. Invulblad'!AA118&amp;'[1]2. Invulblad'!AC118&amp;'[1]2. Invulblad'!AE118&amp;'[1]2. Invulblad'!AG118&amp;'[1]2. Invulblad'!AI118&amp;'[1]2. Invulblad'!AJ118),0)&gt;0),"","U mag geen subsidie aanvragen voor "&amp;'[1]2. Invulblad'!E118&amp;" "&amp;'[1]2. Invulblad'!F118&amp;'[1]2. Invulblad'!G118&amp;" want er is geen aangrenzende maatregel getroffen."))</f>
        <v/>
      </c>
      <c r="K97" s="13">
        <f t="shared" si="1"/>
        <v>0</v>
      </c>
      <c r="L97" s="12"/>
      <c r="M97" s="12"/>
      <c r="N97" s="12"/>
      <c r="O97" s="12"/>
      <c r="P97" s="12"/>
      <c r="Q97" s="18"/>
    </row>
    <row r="98" spans="2:17">
      <c r="B98" s="10" t="e">
        <f>IF(AND(#REF!+#REF!&gt;0,#REF!+#REF!&lt;10),"U mag geen subsidie aanvragen voor "&amp;E98&amp;F98&amp;G98&amp;" want de geïsoleerde oppervlakte per woning voor de gevel/spouw is te klein. Dit moet minimaal 10m2 per woning die aan de maatregel grenst zijn.","")</f>
        <v>#REF!</v>
      </c>
      <c r="C98" t="e">
        <f>IF(AND((#REF!+#REF!+#REF!+#REF!)&gt;0,(#REF!+#REF!+#REF!+#REF!)&lt;3),"U mag geen subsidie aanvragen voor "&amp;E98&amp;F98&amp;G98&amp;" want de geisoleerde oppervlakte voor glas/deuren is te klein. Dit moet gemiddeld per woning minimaal 3 m2 zijn.","")</f>
        <v>#REF!</v>
      </c>
      <c r="D98" s="11" t="str">
        <f>IF(K98=0,"",IF(AND(K98&gt;0,IFERROR(SEARCH([1]Lijstjes!$F$2,'[1]2. Invulblad'!O119&amp;'[1]2. Invulblad'!Q119&amp;'[1]2. Invulblad'!S119&amp;'[1]2. Invulblad'!U119&amp;'[1]2. Invulblad'!W119&amp;'[1]2. Invulblad'!Y119&amp;'[1]2. Invulblad'!AA119&amp;'[1]2. Invulblad'!AC119&amp;'[1]2. Invulblad'!AE119&amp;'[1]2. Invulblad'!AG119&amp;'[1]2. Invulblad'!AI119&amp;'[1]2. Invulblad'!AJ119),0)&gt;0),"","U mag geen subsidie aanvragen voor "&amp;'[1]2. Invulblad'!E119&amp;" "&amp;'[1]2. Invulblad'!F119&amp;'[1]2. Invulblad'!G119&amp;" want er is geen aangrenzende maatregel getroffen."))</f>
        <v/>
      </c>
      <c r="K98" s="13">
        <f t="shared" si="1"/>
        <v>0</v>
      </c>
      <c r="L98" s="12"/>
      <c r="M98" s="12"/>
      <c r="N98" s="12"/>
      <c r="O98" s="12"/>
      <c r="P98" s="12"/>
      <c r="Q98" s="18"/>
    </row>
    <row r="99" spans="2:17">
      <c r="B99" s="10" t="e">
        <f>IF(AND(#REF!+#REF!&gt;0,#REF!+#REF!&lt;10),"U mag geen subsidie aanvragen voor "&amp;E99&amp;F99&amp;G99&amp;" want de geïsoleerde oppervlakte per woning voor de gevel/spouw is te klein. Dit moet minimaal 10m2 per woning die aan de maatregel grenst zijn.","")</f>
        <v>#REF!</v>
      </c>
      <c r="C99" t="e">
        <f>IF(AND((#REF!+#REF!+#REF!+#REF!)&gt;0,(#REF!+#REF!+#REF!+#REF!)&lt;3),"U mag geen subsidie aanvragen voor "&amp;E99&amp;F99&amp;G99&amp;" want de geisoleerde oppervlakte voor glas/deuren is te klein. Dit moet gemiddeld per woning minimaal 3 m2 zijn.","")</f>
        <v>#REF!</v>
      </c>
      <c r="D99" s="11" t="str">
        <f>IF(K99=0,"",IF(AND(K99&gt;0,IFERROR(SEARCH([1]Lijstjes!$F$2,'[1]2. Invulblad'!O120&amp;'[1]2. Invulblad'!Q120&amp;'[1]2. Invulblad'!S120&amp;'[1]2. Invulblad'!U120&amp;'[1]2. Invulblad'!W120&amp;'[1]2. Invulblad'!Y120&amp;'[1]2. Invulblad'!AA120&amp;'[1]2. Invulblad'!AC120&amp;'[1]2. Invulblad'!AE120&amp;'[1]2. Invulblad'!AG120&amp;'[1]2. Invulblad'!AI120&amp;'[1]2. Invulblad'!AJ120),0)&gt;0),"","U mag geen subsidie aanvragen voor "&amp;'[1]2. Invulblad'!E120&amp;" "&amp;'[1]2. Invulblad'!F120&amp;'[1]2. Invulblad'!G120&amp;" want er is geen aangrenzende maatregel getroffen."))</f>
        <v/>
      </c>
      <c r="K99" s="13">
        <f t="shared" si="1"/>
        <v>0</v>
      </c>
      <c r="L99" s="12"/>
      <c r="M99" s="12"/>
      <c r="N99" s="12"/>
      <c r="O99" s="12"/>
      <c r="P99" s="12"/>
      <c r="Q99" s="18"/>
    </row>
    <row r="100" spans="2:17">
      <c r="B100" s="10" t="e">
        <f>IF(AND(#REF!+#REF!&gt;0,#REF!+#REF!&lt;10),"U mag geen subsidie aanvragen voor "&amp;E100&amp;F100&amp;G100&amp;" want de geïsoleerde oppervlakte per woning voor de gevel/spouw is te klein. Dit moet minimaal 10m2 per woning die aan de maatregel grenst zijn.","")</f>
        <v>#REF!</v>
      </c>
      <c r="C100" t="e">
        <f>IF(AND((#REF!+#REF!+#REF!+#REF!)&gt;0,(#REF!+#REF!+#REF!+#REF!)&lt;3),"U mag geen subsidie aanvragen voor "&amp;E100&amp;F100&amp;G100&amp;" want de geisoleerde oppervlakte voor glas/deuren is te klein. Dit moet gemiddeld per woning minimaal 3 m2 zijn.","")</f>
        <v>#REF!</v>
      </c>
      <c r="D100" s="11" t="str">
        <f>IF(K100=0,"",IF(AND(K100&gt;0,IFERROR(SEARCH([1]Lijstjes!$F$2,'[1]2. Invulblad'!O121&amp;'[1]2. Invulblad'!Q121&amp;'[1]2. Invulblad'!S121&amp;'[1]2. Invulblad'!U121&amp;'[1]2. Invulblad'!W121&amp;'[1]2. Invulblad'!Y121&amp;'[1]2. Invulblad'!AA121&amp;'[1]2. Invulblad'!AC121&amp;'[1]2. Invulblad'!AE121&amp;'[1]2. Invulblad'!AG121&amp;'[1]2. Invulblad'!AI121&amp;'[1]2. Invulblad'!AJ121),0)&gt;0),"","U mag geen subsidie aanvragen voor "&amp;'[1]2. Invulblad'!E121&amp;" "&amp;'[1]2. Invulblad'!F121&amp;'[1]2. Invulblad'!G121&amp;" want er is geen aangrenzende maatregel getroffen."))</f>
        <v/>
      </c>
      <c r="K100" s="13">
        <f t="shared" si="1"/>
        <v>0</v>
      </c>
      <c r="L100" s="12"/>
      <c r="M100" s="12"/>
      <c r="N100" s="12"/>
      <c r="O100" s="12"/>
      <c r="P100" s="12"/>
      <c r="Q100" s="18"/>
    </row>
    <row r="101" spans="2:17">
      <c r="B101" s="10" t="e">
        <f>IF(AND(#REF!+#REF!&gt;0,#REF!+#REF!&lt;10),"U mag geen subsidie aanvragen voor "&amp;E101&amp;F101&amp;G101&amp;" want de geïsoleerde oppervlakte per woning voor de gevel/spouw is te klein. Dit moet minimaal 10m2 per woning die aan de maatregel grenst zijn.","")</f>
        <v>#REF!</v>
      </c>
      <c r="C101" t="e">
        <f>IF(AND((#REF!+#REF!+#REF!+#REF!)&gt;0,(#REF!+#REF!+#REF!+#REF!)&lt;3),"U mag geen subsidie aanvragen voor "&amp;E101&amp;F101&amp;G101&amp;" want de geisoleerde oppervlakte voor glas/deuren is te klein. Dit moet gemiddeld per woning minimaal 3 m2 zijn.","")</f>
        <v>#REF!</v>
      </c>
      <c r="D101" s="11" t="str">
        <f>IF(K101=0,"",IF(AND(K101&gt;0,IFERROR(SEARCH([1]Lijstjes!$F$2,'[1]2. Invulblad'!O122&amp;'[1]2. Invulblad'!Q122&amp;'[1]2. Invulblad'!S122&amp;'[1]2. Invulblad'!U122&amp;'[1]2. Invulblad'!W122&amp;'[1]2. Invulblad'!Y122&amp;'[1]2. Invulblad'!AA122&amp;'[1]2. Invulblad'!AC122&amp;'[1]2. Invulblad'!AE122&amp;'[1]2. Invulblad'!AG122&amp;'[1]2. Invulblad'!AI122&amp;'[1]2. Invulblad'!AJ122),0)&gt;0),"","U mag geen subsidie aanvragen voor "&amp;'[1]2. Invulblad'!E122&amp;" "&amp;'[1]2. Invulblad'!F122&amp;'[1]2. Invulblad'!G122&amp;" want er is geen aangrenzende maatregel getroffen."))</f>
        <v/>
      </c>
      <c r="K101" s="13">
        <f t="shared" si="1"/>
        <v>0</v>
      </c>
      <c r="L101" s="12"/>
      <c r="M101" s="12"/>
      <c r="N101" s="12"/>
      <c r="O101" s="12"/>
      <c r="P101" s="12"/>
      <c r="Q101" s="18"/>
    </row>
    <row r="102" spans="2:17">
      <c r="B102" s="10" t="e">
        <f>IF(AND(#REF!+#REF!&gt;0,#REF!+#REF!&lt;10),"U mag geen subsidie aanvragen voor "&amp;E102&amp;F102&amp;G102&amp;" want de geïsoleerde oppervlakte per woning voor de gevel/spouw is te klein. Dit moet minimaal 10m2 per woning die aan de maatregel grenst zijn.","")</f>
        <v>#REF!</v>
      </c>
      <c r="C102" t="e">
        <f>IF(AND((#REF!+#REF!+#REF!+#REF!)&gt;0,(#REF!+#REF!+#REF!+#REF!)&lt;3),"U mag geen subsidie aanvragen voor "&amp;E102&amp;F102&amp;G102&amp;" want de geisoleerde oppervlakte voor glas/deuren is te klein. Dit moet gemiddeld per woning minimaal 3 m2 zijn.","")</f>
        <v>#REF!</v>
      </c>
      <c r="D102" s="11" t="str">
        <f>IF(K102=0,"",IF(AND(K102&gt;0,IFERROR(SEARCH([1]Lijstjes!$F$2,'[1]2. Invulblad'!O123&amp;'[1]2. Invulblad'!Q123&amp;'[1]2. Invulblad'!S123&amp;'[1]2. Invulblad'!U123&amp;'[1]2. Invulblad'!W123&amp;'[1]2. Invulblad'!Y123&amp;'[1]2. Invulblad'!AA123&amp;'[1]2. Invulblad'!AC123&amp;'[1]2. Invulblad'!AE123&amp;'[1]2. Invulblad'!AG123&amp;'[1]2. Invulblad'!AI123&amp;'[1]2. Invulblad'!AJ123),0)&gt;0),"","U mag geen subsidie aanvragen voor "&amp;'[1]2. Invulblad'!E123&amp;" "&amp;'[1]2. Invulblad'!F123&amp;'[1]2. Invulblad'!G123&amp;" want er is geen aangrenzende maatregel getroffen."))</f>
        <v/>
      </c>
      <c r="K102" s="13">
        <f t="shared" si="1"/>
        <v>0</v>
      </c>
      <c r="L102" s="12"/>
      <c r="M102" s="12"/>
      <c r="N102" s="12"/>
      <c r="O102" s="12"/>
      <c r="P102" s="12"/>
      <c r="Q102" s="18"/>
    </row>
    <row r="103" spans="2:17">
      <c r="B103" s="10" t="e">
        <f>IF(AND(#REF!+#REF!&gt;0,#REF!+#REF!&lt;10),"U mag geen subsidie aanvragen voor "&amp;E103&amp;F103&amp;G103&amp;" want de geïsoleerde oppervlakte per woning voor de gevel/spouw is te klein. Dit moet minimaal 10m2 per woning die aan de maatregel grenst zijn.","")</f>
        <v>#REF!</v>
      </c>
      <c r="C103" t="e">
        <f>IF(AND((#REF!+#REF!+#REF!+#REF!)&gt;0,(#REF!+#REF!+#REF!+#REF!)&lt;3),"U mag geen subsidie aanvragen voor "&amp;E103&amp;F103&amp;G103&amp;" want de geisoleerde oppervlakte voor glas/deuren is te klein. Dit moet gemiddeld per woning minimaal 3 m2 zijn.","")</f>
        <v>#REF!</v>
      </c>
      <c r="D103" s="11" t="str">
        <f>IF(K103=0,"",IF(AND(K103&gt;0,IFERROR(SEARCH([1]Lijstjes!$F$2,'[1]2. Invulblad'!O124&amp;'[1]2. Invulblad'!Q124&amp;'[1]2. Invulblad'!S124&amp;'[1]2. Invulblad'!U124&amp;'[1]2. Invulblad'!W124&amp;'[1]2. Invulblad'!Y124&amp;'[1]2. Invulblad'!AA124&amp;'[1]2. Invulblad'!AC124&amp;'[1]2. Invulblad'!AE124&amp;'[1]2. Invulblad'!AG124&amp;'[1]2. Invulblad'!AI124&amp;'[1]2. Invulblad'!AJ124),0)&gt;0),"","U mag geen subsidie aanvragen voor "&amp;'[1]2. Invulblad'!E124&amp;" "&amp;'[1]2. Invulblad'!F124&amp;'[1]2. Invulblad'!G124&amp;" want er is geen aangrenzende maatregel getroffen."))</f>
        <v/>
      </c>
      <c r="K103" s="13">
        <f t="shared" si="1"/>
        <v>0</v>
      </c>
      <c r="L103" s="12"/>
      <c r="M103" s="12"/>
      <c r="N103" s="12"/>
      <c r="O103" s="12"/>
      <c r="P103" s="12"/>
      <c r="Q103" s="18"/>
    </row>
    <row r="104" spans="2:17">
      <c r="B104" s="10" t="e">
        <f>IF(AND(#REF!+#REF!&gt;0,#REF!+#REF!&lt;10),"U mag geen subsidie aanvragen voor "&amp;E104&amp;F104&amp;G104&amp;" want de geïsoleerde oppervlakte per woning voor de gevel/spouw is te klein. Dit moet minimaal 10m2 per woning die aan de maatregel grenst zijn.","")</f>
        <v>#REF!</v>
      </c>
      <c r="C104" t="e">
        <f>IF(AND((#REF!+#REF!+#REF!+#REF!)&gt;0,(#REF!+#REF!+#REF!+#REF!)&lt;3),"U mag geen subsidie aanvragen voor "&amp;E104&amp;F104&amp;G104&amp;" want de geisoleerde oppervlakte voor glas/deuren is te klein. Dit moet gemiddeld per woning minimaal 3 m2 zijn.","")</f>
        <v>#REF!</v>
      </c>
      <c r="D104" s="11" t="str">
        <f>IF(K104=0,"",IF(AND(K104&gt;0,IFERROR(SEARCH([1]Lijstjes!$F$2,'[1]2. Invulblad'!O125&amp;'[1]2. Invulblad'!Q125&amp;'[1]2. Invulblad'!S125&amp;'[1]2. Invulblad'!U125&amp;'[1]2. Invulblad'!W125&amp;'[1]2. Invulblad'!Y125&amp;'[1]2. Invulblad'!AA125&amp;'[1]2. Invulblad'!AC125&amp;'[1]2. Invulblad'!AE125&amp;'[1]2. Invulblad'!AG125&amp;'[1]2. Invulblad'!AI125&amp;'[1]2. Invulblad'!AJ125),0)&gt;0),"","U mag geen subsidie aanvragen voor "&amp;'[1]2. Invulblad'!E125&amp;" "&amp;'[1]2. Invulblad'!F125&amp;'[1]2. Invulblad'!G125&amp;" want er is geen aangrenzende maatregel getroffen."))</f>
        <v/>
      </c>
      <c r="K104" s="13">
        <f t="shared" si="1"/>
        <v>0</v>
      </c>
      <c r="L104" s="12"/>
      <c r="M104" s="12"/>
      <c r="N104" s="12"/>
      <c r="O104" s="12"/>
      <c r="P104" s="12"/>
      <c r="Q104" s="18"/>
    </row>
    <row r="105" spans="2:17">
      <c r="B105" s="10" t="e">
        <f>IF(AND(#REF!+#REF!&gt;0,#REF!+#REF!&lt;10),"U mag geen subsidie aanvragen voor "&amp;E105&amp;F105&amp;G105&amp;" want de geïsoleerde oppervlakte per woning voor de gevel/spouw is te klein. Dit moet minimaal 10m2 per woning die aan de maatregel grenst zijn.","")</f>
        <v>#REF!</v>
      </c>
      <c r="C105" t="e">
        <f>IF(AND((#REF!+#REF!+#REF!+#REF!)&gt;0,(#REF!+#REF!+#REF!+#REF!)&lt;3),"U mag geen subsidie aanvragen voor "&amp;E105&amp;F105&amp;G105&amp;" want de geisoleerde oppervlakte voor glas/deuren is te klein. Dit moet gemiddeld per woning minimaal 3 m2 zijn.","")</f>
        <v>#REF!</v>
      </c>
      <c r="D105" s="11" t="str">
        <f>IF(K105=0,"",IF(AND(K105&gt;0,IFERROR(SEARCH([1]Lijstjes!$F$2,'[1]2. Invulblad'!O126&amp;'[1]2. Invulblad'!Q126&amp;'[1]2. Invulblad'!S126&amp;'[1]2. Invulblad'!U126&amp;'[1]2. Invulblad'!W126&amp;'[1]2. Invulblad'!Y126&amp;'[1]2. Invulblad'!AA126&amp;'[1]2. Invulblad'!AC126&amp;'[1]2. Invulblad'!AE126&amp;'[1]2. Invulblad'!AG126&amp;'[1]2. Invulblad'!AI126&amp;'[1]2. Invulblad'!AJ126),0)&gt;0),"","U mag geen subsidie aanvragen voor "&amp;'[1]2. Invulblad'!E126&amp;" "&amp;'[1]2. Invulblad'!F126&amp;'[1]2. Invulblad'!G126&amp;" want er is geen aangrenzende maatregel getroffen."))</f>
        <v/>
      </c>
      <c r="K105" s="13">
        <f t="shared" si="1"/>
        <v>0</v>
      </c>
      <c r="L105" s="12"/>
      <c r="M105" s="12"/>
      <c r="N105" s="12"/>
      <c r="O105" s="12"/>
      <c r="P105" s="12"/>
      <c r="Q105" s="18"/>
    </row>
    <row r="106" spans="2:17">
      <c r="B106" s="10" t="e">
        <f>IF(AND(#REF!+#REF!&gt;0,#REF!+#REF!&lt;10),"U mag geen subsidie aanvragen voor "&amp;E106&amp;F106&amp;G106&amp;" want de geïsoleerde oppervlakte per woning voor de gevel/spouw is te klein. Dit moet minimaal 10m2 per woning die aan de maatregel grenst zijn.","")</f>
        <v>#REF!</v>
      </c>
      <c r="C106" t="e">
        <f>IF(AND((#REF!+#REF!+#REF!+#REF!)&gt;0,(#REF!+#REF!+#REF!+#REF!)&lt;3),"U mag geen subsidie aanvragen voor "&amp;E106&amp;F106&amp;G106&amp;" want de geisoleerde oppervlakte voor glas/deuren is te klein. Dit moet gemiddeld per woning minimaal 3 m2 zijn.","")</f>
        <v>#REF!</v>
      </c>
      <c r="D106" s="11" t="str">
        <f>IF(K106=0,"",IF(AND(K106&gt;0,IFERROR(SEARCH([1]Lijstjes!$F$2,'[1]2. Invulblad'!O127&amp;'[1]2. Invulblad'!Q127&amp;'[1]2. Invulblad'!S127&amp;'[1]2. Invulblad'!U127&amp;'[1]2. Invulblad'!W127&amp;'[1]2. Invulblad'!Y127&amp;'[1]2. Invulblad'!AA127&amp;'[1]2. Invulblad'!AC127&amp;'[1]2. Invulblad'!AE127&amp;'[1]2. Invulblad'!AG127&amp;'[1]2. Invulblad'!AI127&amp;'[1]2. Invulblad'!AJ127),0)&gt;0),"","U mag geen subsidie aanvragen voor "&amp;'[1]2. Invulblad'!E127&amp;" "&amp;'[1]2. Invulblad'!F127&amp;'[1]2. Invulblad'!G127&amp;" want er is geen aangrenzende maatregel getroffen."))</f>
        <v/>
      </c>
      <c r="K106" s="13">
        <f t="shared" si="1"/>
        <v>0</v>
      </c>
      <c r="L106" s="12"/>
      <c r="M106" s="12"/>
      <c r="N106" s="12"/>
      <c r="O106" s="12"/>
      <c r="P106" s="12"/>
      <c r="Q106" s="18"/>
    </row>
    <row r="107" spans="2:17">
      <c r="B107" s="10" t="e">
        <f>IF(AND(#REF!+#REF!&gt;0,#REF!+#REF!&lt;10),"U mag geen subsidie aanvragen voor "&amp;E107&amp;F107&amp;G107&amp;" want de geïsoleerde oppervlakte per woning voor de gevel/spouw is te klein. Dit moet minimaal 10m2 per woning die aan de maatregel grenst zijn.","")</f>
        <v>#REF!</v>
      </c>
      <c r="C107" t="e">
        <f>IF(AND((#REF!+#REF!+#REF!+#REF!)&gt;0,(#REF!+#REF!+#REF!+#REF!)&lt;3),"U mag geen subsidie aanvragen voor "&amp;E107&amp;F107&amp;G107&amp;" want de geisoleerde oppervlakte voor glas/deuren is te klein. Dit moet gemiddeld per woning minimaal 3 m2 zijn.","")</f>
        <v>#REF!</v>
      </c>
      <c r="D107" s="11" t="str">
        <f>IF(K107=0,"",IF(AND(K107&gt;0,IFERROR(SEARCH([1]Lijstjes!$F$2,'[1]2. Invulblad'!O128&amp;'[1]2. Invulblad'!Q128&amp;'[1]2. Invulblad'!S128&amp;'[1]2. Invulblad'!U128&amp;'[1]2. Invulblad'!W128&amp;'[1]2. Invulblad'!Y128&amp;'[1]2. Invulblad'!AA128&amp;'[1]2. Invulblad'!AC128&amp;'[1]2. Invulblad'!AE128&amp;'[1]2. Invulblad'!AG128&amp;'[1]2. Invulblad'!AI128&amp;'[1]2. Invulblad'!AJ128),0)&gt;0),"","U mag geen subsidie aanvragen voor "&amp;'[1]2. Invulblad'!E128&amp;" "&amp;'[1]2. Invulblad'!F128&amp;'[1]2. Invulblad'!G128&amp;" want er is geen aangrenzende maatregel getroffen."))</f>
        <v/>
      </c>
      <c r="K107" s="13">
        <f t="shared" si="1"/>
        <v>0</v>
      </c>
      <c r="L107" s="12"/>
      <c r="M107" s="12"/>
      <c r="N107" s="12"/>
      <c r="O107" s="12"/>
      <c r="P107" s="12"/>
      <c r="Q107" s="18"/>
    </row>
    <row r="108" spans="2:17">
      <c r="B108" s="10" t="e">
        <f>IF(AND(#REF!+#REF!&gt;0,#REF!+#REF!&lt;10),"U mag geen subsidie aanvragen voor "&amp;E108&amp;F108&amp;G108&amp;" want de geïsoleerde oppervlakte per woning voor de gevel/spouw is te klein. Dit moet minimaal 10m2 per woning die aan de maatregel grenst zijn.","")</f>
        <v>#REF!</v>
      </c>
      <c r="C108" t="e">
        <f>IF(AND((#REF!+#REF!+#REF!+#REF!)&gt;0,(#REF!+#REF!+#REF!+#REF!)&lt;3),"U mag geen subsidie aanvragen voor "&amp;E108&amp;F108&amp;G108&amp;" want de geisoleerde oppervlakte voor glas/deuren is te klein. Dit moet gemiddeld per woning minimaal 3 m2 zijn.","")</f>
        <v>#REF!</v>
      </c>
      <c r="D108" s="11" t="str">
        <f>IF(K108=0,"",IF(AND(K108&gt;0,IFERROR(SEARCH([1]Lijstjes!$F$2,'[1]2. Invulblad'!O129&amp;'[1]2. Invulblad'!Q129&amp;'[1]2. Invulblad'!S129&amp;'[1]2. Invulblad'!U129&amp;'[1]2. Invulblad'!W129&amp;'[1]2. Invulblad'!Y129&amp;'[1]2. Invulblad'!AA129&amp;'[1]2. Invulblad'!AC129&amp;'[1]2. Invulblad'!AE129&amp;'[1]2. Invulblad'!AG129&amp;'[1]2. Invulblad'!AI129&amp;'[1]2. Invulblad'!AJ129),0)&gt;0),"","U mag geen subsidie aanvragen voor "&amp;'[1]2. Invulblad'!E129&amp;" "&amp;'[1]2. Invulblad'!F129&amp;'[1]2. Invulblad'!G129&amp;" want er is geen aangrenzende maatregel getroffen."))</f>
        <v/>
      </c>
      <c r="K108" s="13">
        <f t="shared" si="1"/>
        <v>0</v>
      </c>
      <c r="L108" s="12"/>
      <c r="M108" s="12"/>
      <c r="N108" s="12"/>
      <c r="O108" s="12"/>
      <c r="P108" s="12"/>
      <c r="Q108" s="18"/>
    </row>
    <row r="109" spans="2:17">
      <c r="B109" s="10" t="e">
        <f>IF(AND(#REF!+#REF!&gt;0,#REF!+#REF!&lt;10),"U mag geen subsidie aanvragen voor "&amp;E109&amp;F109&amp;G109&amp;" want de geïsoleerde oppervlakte per woning voor de gevel/spouw is te klein. Dit moet minimaal 10m2 per woning die aan de maatregel grenst zijn.","")</f>
        <v>#REF!</v>
      </c>
      <c r="C109" t="e">
        <f>IF(AND((#REF!+#REF!+#REF!+#REF!)&gt;0,(#REF!+#REF!+#REF!+#REF!)&lt;3),"U mag geen subsidie aanvragen voor "&amp;E109&amp;F109&amp;G109&amp;" want de geisoleerde oppervlakte voor glas/deuren is te klein. Dit moet gemiddeld per woning minimaal 3 m2 zijn.","")</f>
        <v>#REF!</v>
      </c>
      <c r="D109" s="11" t="str">
        <f>IF(K109=0,"",IF(AND(K109&gt;0,IFERROR(SEARCH([1]Lijstjes!$F$2,'[1]2. Invulblad'!O130&amp;'[1]2. Invulblad'!Q130&amp;'[1]2. Invulblad'!S130&amp;'[1]2. Invulblad'!U130&amp;'[1]2. Invulblad'!W130&amp;'[1]2. Invulblad'!Y130&amp;'[1]2. Invulblad'!AA130&amp;'[1]2. Invulblad'!AC130&amp;'[1]2. Invulblad'!AE130&amp;'[1]2. Invulblad'!AG130&amp;'[1]2. Invulblad'!AI130&amp;'[1]2. Invulblad'!AJ130),0)&gt;0),"","U mag geen subsidie aanvragen voor "&amp;'[1]2. Invulblad'!E130&amp;" "&amp;'[1]2. Invulblad'!F130&amp;'[1]2. Invulblad'!G130&amp;" want er is geen aangrenzende maatregel getroffen."))</f>
        <v/>
      </c>
      <c r="K109" s="13">
        <f t="shared" si="1"/>
        <v>0</v>
      </c>
      <c r="L109" s="12"/>
      <c r="M109" s="12"/>
      <c r="N109" s="12"/>
      <c r="O109" s="12"/>
      <c r="P109" s="12"/>
      <c r="Q109" s="18"/>
    </row>
    <row r="110" spans="2:17">
      <c r="B110" s="10" t="e">
        <f>IF(AND(#REF!+#REF!&gt;0,#REF!+#REF!&lt;10),"U mag geen subsidie aanvragen voor "&amp;E110&amp;F110&amp;G110&amp;" want de geïsoleerde oppervlakte per woning voor de gevel/spouw is te klein. Dit moet minimaal 10m2 per woning die aan de maatregel grenst zijn.","")</f>
        <v>#REF!</v>
      </c>
      <c r="C110" t="e">
        <f>IF(AND((#REF!+#REF!+#REF!+#REF!)&gt;0,(#REF!+#REF!+#REF!+#REF!)&lt;3),"U mag geen subsidie aanvragen voor "&amp;E110&amp;F110&amp;G110&amp;" want de geisoleerde oppervlakte voor glas/deuren is te klein. Dit moet gemiddeld per woning minimaal 3 m2 zijn.","")</f>
        <v>#REF!</v>
      </c>
      <c r="D110" s="11" t="str">
        <f>IF(K110=0,"",IF(AND(K110&gt;0,IFERROR(SEARCH([1]Lijstjes!$F$2,'[1]2. Invulblad'!O131&amp;'[1]2. Invulblad'!Q131&amp;'[1]2. Invulblad'!S131&amp;'[1]2. Invulblad'!U131&amp;'[1]2. Invulblad'!W131&amp;'[1]2. Invulblad'!Y131&amp;'[1]2. Invulblad'!AA131&amp;'[1]2. Invulblad'!AC131&amp;'[1]2. Invulblad'!AE131&amp;'[1]2. Invulblad'!AG131&amp;'[1]2. Invulblad'!AI131&amp;'[1]2. Invulblad'!AJ131),0)&gt;0),"","U mag geen subsidie aanvragen voor "&amp;'[1]2. Invulblad'!E131&amp;" "&amp;'[1]2. Invulblad'!F131&amp;'[1]2. Invulblad'!G131&amp;" want er is geen aangrenzende maatregel getroffen."))</f>
        <v/>
      </c>
      <c r="K110" s="13">
        <f t="shared" si="1"/>
        <v>0</v>
      </c>
      <c r="L110" s="12"/>
      <c r="M110" s="12"/>
      <c r="N110" s="12"/>
      <c r="O110" s="12"/>
      <c r="P110" s="12"/>
      <c r="Q110" s="18"/>
    </row>
    <row r="111" spans="2:17">
      <c r="B111" s="10" t="e">
        <f>IF(AND(#REF!+#REF!&gt;0,#REF!+#REF!&lt;10),"U mag geen subsidie aanvragen voor "&amp;E111&amp;F111&amp;G111&amp;" want de geïsoleerde oppervlakte per woning voor de gevel/spouw is te klein. Dit moet minimaal 10m2 per woning die aan de maatregel grenst zijn.","")</f>
        <v>#REF!</v>
      </c>
      <c r="C111" t="e">
        <f>IF(AND((#REF!+#REF!+#REF!+#REF!)&gt;0,(#REF!+#REF!+#REF!+#REF!)&lt;3),"U mag geen subsidie aanvragen voor "&amp;E111&amp;F111&amp;G111&amp;" want de geisoleerde oppervlakte voor glas/deuren is te klein. Dit moet gemiddeld per woning minimaal 3 m2 zijn.","")</f>
        <v>#REF!</v>
      </c>
      <c r="D111" s="11" t="str">
        <f>IF(K111=0,"",IF(AND(K111&gt;0,IFERROR(SEARCH([1]Lijstjes!$F$2,'[1]2. Invulblad'!O132&amp;'[1]2. Invulblad'!Q132&amp;'[1]2. Invulblad'!S132&amp;'[1]2. Invulblad'!U132&amp;'[1]2. Invulblad'!W132&amp;'[1]2. Invulblad'!Y132&amp;'[1]2. Invulblad'!AA132&amp;'[1]2. Invulblad'!AC132&amp;'[1]2. Invulblad'!AE132&amp;'[1]2. Invulblad'!AG132&amp;'[1]2. Invulblad'!AI132&amp;'[1]2. Invulblad'!AJ132),0)&gt;0),"","U mag geen subsidie aanvragen voor "&amp;'[1]2. Invulblad'!E132&amp;" "&amp;'[1]2. Invulblad'!F132&amp;'[1]2. Invulblad'!G132&amp;" want er is geen aangrenzende maatregel getroffen."))</f>
        <v/>
      </c>
      <c r="K111" s="13">
        <f t="shared" si="1"/>
        <v>0</v>
      </c>
      <c r="L111" s="12"/>
      <c r="M111" s="12"/>
      <c r="N111" s="12"/>
      <c r="O111" s="12"/>
      <c r="P111" s="12"/>
      <c r="Q111" s="18"/>
    </row>
    <row r="112" spans="2:17">
      <c r="B112" s="10" t="e">
        <f>IF(AND(#REF!+#REF!&gt;0,#REF!+#REF!&lt;10),"U mag geen subsidie aanvragen voor "&amp;E112&amp;F112&amp;G112&amp;" want de geïsoleerde oppervlakte per woning voor de gevel/spouw is te klein. Dit moet minimaal 10m2 per woning die aan de maatregel grenst zijn.","")</f>
        <v>#REF!</v>
      </c>
      <c r="C112" t="e">
        <f>IF(AND((#REF!+#REF!+#REF!+#REF!)&gt;0,(#REF!+#REF!+#REF!+#REF!)&lt;3),"U mag geen subsidie aanvragen voor "&amp;E112&amp;F112&amp;G112&amp;" want de geisoleerde oppervlakte voor glas/deuren is te klein. Dit moet gemiddeld per woning minimaal 3 m2 zijn.","")</f>
        <v>#REF!</v>
      </c>
      <c r="D112" s="11" t="str">
        <f>IF(K112=0,"",IF(AND(K112&gt;0,IFERROR(SEARCH([1]Lijstjes!$F$2,'[1]2. Invulblad'!O133&amp;'[1]2. Invulblad'!Q133&amp;'[1]2. Invulblad'!S133&amp;'[1]2. Invulblad'!U133&amp;'[1]2. Invulblad'!W133&amp;'[1]2. Invulblad'!Y133&amp;'[1]2. Invulblad'!AA133&amp;'[1]2. Invulblad'!AC133&amp;'[1]2. Invulblad'!AE133&amp;'[1]2. Invulblad'!AG133&amp;'[1]2. Invulblad'!AI133&amp;'[1]2. Invulblad'!AJ133),0)&gt;0),"","U mag geen subsidie aanvragen voor "&amp;'[1]2. Invulblad'!E133&amp;" "&amp;'[1]2. Invulblad'!F133&amp;'[1]2. Invulblad'!G133&amp;" want er is geen aangrenzende maatregel getroffen."))</f>
        <v/>
      </c>
      <c r="K112" s="13">
        <f t="shared" si="1"/>
        <v>0</v>
      </c>
      <c r="L112" s="12"/>
      <c r="M112" s="12"/>
      <c r="N112" s="12"/>
      <c r="O112" s="12"/>
      <c r="P112" s="12"/>
      <c r="Q112" s="18"/>
    </row>
    <row r="113" spans="2:17">
      <c r="B113" s="10" t="e">
        <f>IF(AND(#REF!+#REF!&gt;0,#REF!+#REF!&lt;10),"U mag geen subsidie aanvragen voor "&amp;E113&amp;F113&amp;G113&amp;" want de geïsoleerde oppervlakte per woning voor de gevel/spouw is te klein. Dit moet minimaal 10m2 per woning die aan de maatregel grenst zijn.","")</f>
        <v>#REF!</v>
      </c>
      <c r="C113" t="e">
        <f>IF(AND((#REF!+#REF!+#REF!+#REF!)&gt;0,(#REF!+#REF!+#REF!+#REF!)&lt;3),"U mag geen subsidie aanvragen voor "&amp;E113&amp;F113&amp;G113&amp;" want de geisoleerde oppervlakte voor glas/deuren is te klein. Dit moet gemiddeld per woning minimaal 3 m2 zijn.","")</f>
        <v>#REF!</v>
      </c>
      <c r="D113" s="11" t="str">
        <f>IF(K113=0,"",IF(AND(K113&gt;0,IFERROR(SEARCH([1]Lijstjes!$F$2,'[1]2. Invulblad'!O134&amp;'[1]2. Invulblad'!Q134&amp;'[1]2. Invulblad'!S134&amp;'[1]2. Invulblad'!U134&amp;'[1]2. Invulblad'!W134&amp;'[1]2. Invulblad'!Y134&amp;'[1]2. Invulblad'!AA134&amp;'[1]2. Invulblad'!AC134&amp;'[1]2. Invulblad'!AE134&amp;'[1]2. Invulblad'!AG134&amp;'[1]2. Invulblad'!AI134&amp;'[1]2. Invulblad'!AJ134),0)&gt;0),"","U mag geen subsidie aanvragen voor "&amp;'[1]2. Invulblad'!E134&amp;" "&amp;'[1]2. Invulblad'!F134&amp;'[1]2. Invulblad'!G134&amp;" want er is geen aangrenzende maatregel getroffen."))</f>
        <v/>
      </c>
      <c r="K113" s="13">
        <f t="shared" si="1"/>
        <v>0</v>
      </c>
      <c r="L113" s="12"/>
      <c r="M113" s="12"/>
      <c r="N113" s="12"/>
      <c r="O113" s="12"/>
      <c r="P113" s="12"/>
      <c r="Q113" s="18"/>
    </row>
    <row r="114" spans="2:17">
      <c r="B114" s="10" t="e">
        <f>IF(AND(#REF!+#REF!&gt;0,#REF!+#REF!&lt;10),"U mag geen subsidie aanvragen voor "&amp;E114&amp;F114&amp;G114&amp;" want de geïsoleerde oppervlakte per woning voor de gevel/spouw is te klein. Dit moet minimaal 10m2 per woning die aan de maatregel grenst zijn.","")</f>
        <v>#REF!</v>
      </c>
      <c r="C114" t="e">
        <f>IF(AND((#REF!+#REF!+#REF!+#REF!)&gt;0,(#REF!+#REF!+#REF!+#REF!)&lt;3),"U mag geen subsidie aanvragen voor "&amp;E114&amp;F114&amp;G114&amp;" want de geisoleerde oppervlakte voor glas/deuren is te klein. Dit moet gemiddeld per woning minimaal 3 m2 zijn.","")</f>
        <v>#REF!</v>
      </c>
      <c r="D114" s="11" t="str">
        <f>IF(K114=0,"",IF(AND(K114&gt;0,IFERROR(SEARCH([1]Lijstjes!$F$2,'[1]2. Invulblad'!O135&amp;'[1]2. Invulblad'!Q135&amp;'[1]2. Invulblad'!S135&amp;'[1]2. Invulblad'!U135&amp;'[1]2. Invulblad'!W135&amp;'[1]2. Invulblad'!Y135&amp;'[1]2. Invulblad'!AA135&amp;'[1]2. Invulblad'!AC135&amp;'[1]2. Invulblad'!AE135&amp;'[1]2. Invulblad'!AG135&amp;'[1]2. Invulblad'!AI135&amp;'[1]2. Invulblad'!AJ135),0)&gt;0),"","U mag geen subsidie aanvragen voor "&amp;'[1]2. Invulblad'!E135&amp;" "&amp;'[1]2. Invulblad'!F135&amp;'[1]2. Invulblad'!G135&amp;" want er is geen aangrenzende maatregel getroffen."))</f>
        <v/>
      </c>
      <c r="K114" s="13">
        <f t="shared" si="1"/>
        <v>0</v>
      </c>
      <c r="L114" s="12"/>
      <c r="M114" s="12"/>
      <c r="N114" s="12"/>
      <c r="O114" s="12"/>
      <c r="P114" s="12"/>
      <c r="Q114" s="18"/>
    </row>
    <row r="115" spans="2:17">
      <c r="B115" s="10" t="e">
        <f>IF(AND(#REF!+#REF!&gt;0,#REF!+#REF!&lt;10),"U mag geen subsidie aanvragen voor "&amp;E115&amp;F115&amp;G115&amp;" want de geïsoleerde oppervlakte per woning voor de gevel/spouw is te klein. Dit moet minimaal 10m2 per woning die aan de maatregel grenst zijn.","")</f>
        <v>#REF!</v>
      </c>
      <c r="C115" t="e">
        <f>IF(AND((#REF!+#REF!+#REF!+#REF!)&gt;0,(#REF!+#REF!+#REF!+#REF!)&lt;3),"U mag geen subsidie aanvragen voor "&amp;E115&amp;F115&amp;G115&amp;" want de geisoleerde oppervlakte voor glas/deuren is te klein. Dit moet gemiddeld per woning minimaal 3 m2 zijn.","")</f>
        <v>#REF!</v>
      </c>
      <c r="D115" s="11" t="str">
        <f>IF(K115=0,"",IF(AND(K115&gt;0,IFERROR(SEARCH([1]Lijstjes!$F$2,'[1]2. Invulblad'!O136&amp;'[1]2. Invulblad'!Q136&amp;'[1]2. Invulblad'!S136&amp;'[1]2. Invulblad'!U136&amp;'[1]2. Invulblad'!W136&amp;'[1]2. Invulblad'!Y136&amp;'[1]2. Invulblad'!AA136&amp;'[1]2. Invulblad'!AC136&amp;'[1]2. Invulblad'!AE136&amp;'[1]2. Invulblad'!AG136&amp;'[1]2. Invulblad'!AI136&amp;'[1]2. Invulblad'!AJ136),0)&gt;0),"","U mag geen subsidie aanvragen voor "&amp;'[1]2. Invulblad'!E136&amp;" "&amp;'[1]2. Invulblad'!F136&amp;'[1]2. Invulblad'!G136&amp;" want er is geen aangrenzende maatregel getroffen."))</f>
        <v/>
      </c>
      <c r="K115" s="13">
        <f t="shared" si="1"/>
        <v>0</v>
      </c>
      <c r="L115" s="12"/>
      <c r="M115" s="12"/>
      <c r="N115" s="12"/>
      <c r="O115" s="12"/>
      <c r="P115" s="12"/>
      <c r="Q115" s="18"/>
    </row>
    <row r="116" spans="2:17">
      <c r="B116" s="10" t="e">
        <f>IF(AND(#REF!+#REF!&gt;0,#REF!+#REF!&lt;10),"U mag geen subsidie aanvragen voor "&amp;E116&amp;F116&amp;G116&amp;" want de geïsoleerde oppervlakte per woning voor de gevel/spouw is te klein. Dit moet minimaal 10m2 per woning die aan de maatregel grenst zijn.","")</f>
        <v>#REF!</v>
      </c>
      <c r="C116" t="e">
        <f>IF(AND((#REF!+#REF!+#REF!+#REF!)&gt;0,(#REF!+#REF!+#REF!+#REF!)&lt;3),"U mag geen subsidie aanvragen voor "&amp;E116&amp;F116&amp;G116&amp;" want de geisoleerde oppervlakte voor glas/deuren is te klein. Dit moet gemiddeld per woning minimaal 3 m2 zijn.","")</f>
        <v>#REF!</v>
      </c>
      <c r="D116" s="11" t="str">
        <f>IF(K116=0,"",IF(AND(K116&gt;0,IFERROR(SEARCH([1]Lijstjes!$F$2,'[1]2. Invulblad'!O137&amp;'[1]2. Invulblad'!Q137&amp;'[1]2. Invulblad'!S137&amp;'[1]2. Invulblad'!U137&amp;'[1]2. Invulblad'!W137&amp;'[1]2. Invulblad'!Y137&amp;'[1]2. Invulblad'!AA137&amp;'[1]2. Invulblad'!AC137&amp;'[1]2. Invulblad'!AE137&amp;'[1]2. Invulblad'!AG137&amp;'[1]2. Invulblad'!AI137&amp;'[1]2. Invulblad'!AJ137),0)&gt;0),"","U mag geen subsidie aanvragen voor "&amp;'[1]2. Invulblad'!E137&amp;" "&amp;'[1]2. Invulblad'!F137&amp;'[1]2. Invulblad'!G137&amp;" want er is geen aangrenzende maatregel getroffen."))</f>
        <v/>
      </c>
      <c r="K116" s="13">
        <f t="shared" si="1"/>
        <v>0</v>
      </c>
      <c r="L116" s="12"/>
      <c r="M116" s="12"/>
      <c r="N116" s="12"/>
      <c r="O116" s="12"/>
      <c r="P116" s="12"/>
      <c r="Q116" s="18"/>
    </row>
    <row r="117" spans="2:17">
      <c r="B117" s="10" t="e">
        <f>IF(AND(#REF!+#REF!&gt;0,#REF!+#REF!&lt;10),"U mag geen subsidie aanvragen voor "&amp;E117&amp;F117&amp;G117&amp;" want de geïsoleerde oppervlakte per woning voor de gevel/spouw is te klein. Dit moet minimaal 10m2 per woning die aan de maatregel grenst zijn.","")</f>
        <v>#REF!</v>
      </c>
      <c r="C117" t="e">
        <f>IF(AND((#REF!+#REF!+#REF!+#REF!)&gt;0,(#REF!+#REF!+#REF!+#REF!)&lt;3),"U mag geen subsidie aanvragen voor "&amp;E117&amp;F117&amp;G117&amp;" want de geisoleerde oppervlakte voor glas/deuren is te klein. Dit moet gemiddeld per woning minimaal 3 m2 zijn.","")</f>
        <v>#REF!</v>
      </c>
      <c r="D117" s="11" t="str">
        <f>IF(K117=0,"",IF(AND(K117&gt;0,IFERROR(SEARCH([1]Lijstjes!$F$2,'[1]2. Invulblad'!O138&amp;'[1]2. Invulblad'!Q138&amp;'[1]2. Invulblad'!S138&amp;'[1]2. Invulblad'!U138&amp;'[1]2. Invulblad'!W138&amp;'[1]2. Invulblad'!Y138&amp;'[1]2. Invulblad'!AA138&amp;'[1]2. Invulblad'!AC138&amp;'[1]2. Invulblad'!AE138&amp;'[1]2. Invulblad'!AG138&amp;'[1]2. Invulblad'!AI138&amp;'[1]2. Invulblad'!AJ138),0)&gt;0),"","U mag geen subsidie aanvragen voor "&amp;'[1]2. Invulblad'!E138&amp;" "&amp;'[1]2. Invulblad'!F138&amp;'[1]2. Invulblad'!G138&amp;" want er is geen aangrenzende maatregel getroffen."))</f>
        <v/>
      </c>
      <c r="K117" s="13">
        <f t="shared" si="1"/>
        <v>0</v>
      </c>
      <c r="L117" s="12"/>
      <c r="M117" s="12"/>
      <c r="N117" s="12"/>
      <c r="O117" s="12"/>
      <c r="P117" s="12"/>
      <c r="Q117" s="18"/>
    </row>
    <row r="118" spans="2:17">
      <c r="B118" s="10" t="e">
        <f>IF(AND(#REF!+#REF!&gt;0,#REF!+#REF!&lt;10),"U mag geen subsidie aanvragen voor "&amp;E118&amp;F118&amp;G118&amp;" want de geïsoleerde oppervlakte per woning voor de gevel/spouw is te klein. Dit moet minimaal 10m2 per woning die aan de maatregel grenst zijn.","")</f>
        <v>#REF!</v>
      </c>
      <c r="C118" t="e">
        <f>IF(AND((#REF!+#REF!+#REF!+#REF!)&gt;0,(#REF!+#REF!+#REF!+#REF!)&lt;3),"U mag geen subsidie aanvragen voor "&amp;E118&amp;F118&amp;G118&amp;" want de geisoleerde oppervlakte voor glas/deuren is te klein. Dit moet gemiddeld per woning minimaal 3 m2 zijn.","")</f>
        <v>#REF!</v>
      </c>
      <c r="D118" s="11" t="str">
        <f>IF(K118=0,"",IF(AND(K118&gt;0,IFERROR(SEARCH([1]Lijstjes!$F$2,'[1]2. Invulblad'!O139&amp;'[1]2. Invulblad'!Q139&amp;'[1]2. Invulblad'!S139&amp;'[1]2. Invulblad'!U139&amp;'[1]2. Invulblad'!W139&amp;'[1]2. Invulblad'!Y139&amp;'[1]2. Invulblad'!AA139&amp;'[1]2. Invulblad'!AC139&amp;'[1]2. Invulblad'!AE139&amp;'[1]2. Invulblad'!AG139&amp;'[1]2. Invulblad'!AI139&amp;'[1]2. Invulblad'!AJ139),0)&gt;0),"","U mag geen subsidie aanvragen voor "&amp;'[1]2. Invulblad'!E139&amp;" "&amp;'[1]2. Invulblad'!F139&amp;'[1]2. Invulblad'!G139&amp;" want er is geen aangrenzende maatregel getroffen."))</f>
        <v/>
      </c>
      <c r="K118" s="13">
        <f t="shared" si="1"/>
        <v>0</v>
      </c>
      <c r="L118" s="12"/>
      <c r="M118" s="12"/>
      <c r="N118" s="12"/>
      <c r="O118" s="12"/>
      <c r="P118" s="12"/>
      <c r="Q118" s="18"/>
    </row>
    <row r="119" spans="2:17">
      <c r="B119" s="10" t="e">
        <f>IF(AND(#REF!+#REF!&gt;0,#REF!+#REF!&lt;10),"U mag geen subsidie aanvragen voor "&amp;E119&amp;F119&amp;G119&amp;" want de geïsoleerde oppervlakte per woning voor de gevel/spouw is te klein. Dit moet minimaal 10m2 per woning die aan de maatregel grenst zijn.","")</f>
        <v>#REF!</v>
      </c>
      <c r="C119" t="e">
        <f>IF(AND((#REF!+#REF!+#REF!+#REF!)&gt;0,(#REF!+#REF!+#REF!+#REF!)&lt;3),"U mag geen subsidie aanvragen voor "&amp;E119&amp;F119&amp;G119&amp;" want de geisoleerde oppervlakte voor glas/deuren is te klein. Dit moet gemiddeld per woning minimaal 3 m2 zijn.","")</f>
        <v>#REF!</v>
      </c>
      <c r="D119" s="11" t="str">
        <f>IF(K119=0,"",IF(AND(K119&gt;0,IFERROR(SEARCH([1]Lijstjes!$F$2,'[1]2. Invulblad'!O140&amp;'[1]2. Invulblad'!Q140&amp;'[1]2. Invulblad'!S140&amp;'[1]2. Invulblad'!U140&amp;'[1]2. Invulblad'!W140&amp;'[1]2. Invulblad'!Y140&amp;'[1]2. Invulblad'!AA140&amp;'[1]2. Invulblad'!AC140&amp;'[1]2. Invulblad'!AE140&amp;'[1]2. Invulblad'!AG140&amp;'[1]2. Invulblad'!AI140&amp;'[1]2. Invulblad'!AJ140),0)&gt;0),"","U mag geen subsidie aanvragen voor "&amp;'[1]2. Invulblad'!E140&amp;" "&amp;'[1]2. Invulblad'!F140&amp;'[1]2. Invulblad'!G140&amp;" want er is geen aangrenzende maatregel getroffen."))</f>
        <v/>
      </c>
      <c r="K119" s="13">
        <f t="shared" si="1"/>
        <v>0</v>
      </c>
      <c r="L119" s="12"/>
      <c r="M119" s="12"/>
      <c r="N119" s="12"/>
      <c r="O119" s="12"/>
      <c r="P119" s="12"/>
      <c r="Q119" s="18"/>
    </row>
    <row r="120" spans="2:17">
      <c r="B120" s="10" t="e">
        <f>IF(AND(#REF!+#REF!&gt;0,#REF!+#REF!&lt;10),"U mag geen subsidie aanvragen voor "&amp;E120&amp;F120&amp;G120&amp;" want de geïsoleerde oppervlakte per woning voor de gevel/spouw is te klein. Dit moet minimaal 10m2 per woning die aan de maatregel grenst zijn.","")</f>
        <v>#REF!</v>
      </c>
      <c r="C120" t="e">
        <f>IF(AND((#REF!+#REF!+#REF!+#REF!)&gt;0,(#REF!+#REF!+#REF!+#REF!)&lt;3),"U mag geen subsidie aanvragen voor "&amp;E120&amp;F120&amp;G120&amp;" want de geisoleerde oppervlakte voor glas/deuren is te klein. Dit moet gemiddeld per woning minimaal 3 m2 zijn.","")</f>
        <v>#REF!</v>
      </c>
      <c r="D120" s="11" t="str">
        <f>IF(K120=0,"",IF(AND(K120&gt;0,IFERROR(SEARCH([1]Lijstjes!$F$2,'[1]2. Invulblad'!O141&amp;'[1]2. Invulblad'!Q141&amp;'[1]2. Invulblad'!S141&amp;'[1]2. Invulblad'!U141&amp;'[1]2. Invulblad'!W141&amp;'[1]2. Invulblad'!Y141&amp;'[1]2. Invulblad'!AA141&amp;'[1]2. Invulblad'!AC141&amp;'[1]2. Invulblad'!AE141&amp;'[1]2. Invulblad'!AG141&amp;'[1]2. Invulblad'!AI141&amp;'[1]2. Invulblad'!AJ141),0)&gt;0),"","U mag geen subsidie aanvragen voor "&amp;'[1]2. Invulblad'!E141&amp;" "&amp;'[1]2. Invulblad'!F141&amp;'[1]2. Invulblad'!G141&amp;" want er is geen aangrenzende maatregel getroffen."))</f>
        <v/>
      </c>
      <c r="K120" s="13">
        <f t="shared" si="1"/>
        <v>0</v>
      </c>
      <c r="L120" s="12"/>
      <c r="M120" s="12"/>
      <c r="N120" s="12"/>
      <c r="O120" s="12"/>
      <c r="P120" s="12"/>
      <c r="Q120" s="18"/>
    </row>
    <row r="121" spans="2:17">
      <c r="B121" s="10" t="e">
        <f>IF(AND(#REF!+#REF!&gt;0,#REF!+#REF!&lt;10),"U mag geen subsidie aanvragen voor "&amp;E121&amp;F121&amp;G121&amp;" want de geïsoleerde oppervlakte per woning voor de gevel/spouw is te klein. Dit moet minimaal 10m2 per woning die aan de maatregel grenst zijn.","")</f>
        <v>#REF!</v>
      </c>
      <c r="C121" t="e">
        <f>IF(AND((#REF!+#REF!+#REF!+#REF!)&gt;0,(#REF!+#REF!+#REF!+#REF!)&lt;3),"U mag geen subsidie aanvragen voor "&amp;E121&amp;F121&amp;G121&amp;" want de geisoleerde oppervlakte voor glas/deuren is te klein. Dit moet gemiddeld per woning minimaal 3 m2 zijn.","")</f>
        <v>#REF!</v>
      </c>
      <c r="D121" s="11" t="str">
        <f>IF(K121=0,"",IF(AND(K121&gt;0,IFERROR(SEARCH([1]Lijstjes!$F$2,'[1]2. Invulblad'!O142&amp;'[1]2. Invulblad'!Q142&amp;'[1]2. Invulblad'!S142&amp;'[1]2. Invulblad'!U142&amp;'[1]2. Invulblad'!W142&amp;'[1]2. Invulblad'!Y142&amp;'[1]2. Invulblad'!AA142&amp;'[1]2. Invulblad'!AC142&amp;'[1]2. Invulblad'!AE142&amp;'[1]2. Invulblad'!AG142&amp;'[1]2. Invulblad'!AI142&amp;'[1]2. Invulblad'!AJ142),0)&gt;0),"","U mag geen subsidie aanvragen voor "&amp;'[1]2. Invulblad'!E142&amp;" "&amp;'[1]2. Invulblad'!F142&amp;'[1]2. Invulblad'!G142&amp;" want er is geen aangrenzende maatregel getroffen."))</f>
        <v/>
      </c>
      <c r="K121" s="13">
        <f t="shared" si="1"/>
        <v>0</v>
      </c>
      <c r="L121" s="12"/>
      <c r="M121" s="12"/>
      <c r="N121" s="12"/>
      <c r="O121" s="12"/>
      <c r="P121" s="12"/>
      <c r="Q121" s="18"/>
    </row>
    <row r="122" spans="2:17">
      <c r="B122" s="10" t="e">
        <f>IF(AND(#REF!+#REF!&gt;0,#REF!+#REF!&lt;10),"U mag geen subsidie aanvragen voor "&amp;E122&amp;F122&amp;G122&amp;" want de geïsoleerde oppervlakte per woning voor de gevel/spouw is te klein. Dit moet minimaal 10m2 per woning die aan de maatregel grenst zijn.","")</f>
        <v>#REF!</v>
      </c>
      <c r="C122" t="e">
        <f>IF(AND((#REF!+#REF!+#REF!+#REF!)&gt;0,(#REF!+#REF!+#REF!+#REF!)&lt;3),"U mag geen subsidie aanvragen voor "&amp;E122&amp;F122&amp;G122&amp;" want de geisoleerde oppervlakte voor glas/deuren is te klein. Dit moet gemiddeld per woning minimaal 3 m2 zijn.","")</f>
        <v>#REF!</v>
      </c>
      <c r="D122" s="11" t="str">
        <f>IF(K122=0,"",IF(AND(K122&gt;0,IFERROR(SEARCH([1]Lijstjes!$F$2,'[1]2. Invulblad'!O143&amp;'[1]2. Invulblad'!Q143&amp;'[1]2. Invulblad'!S143&amp;'[1]2. Invulblad'!U143&amp;'[1]2. Invulblad'!W143&amp;'[1]2. Invulblad'!Y143&amp;'[1]2. Invulblad'!AA143&amp;'[1]2. Invulblad'!AC143&amp;'[1]2. Invulblad'!AE143&amp;'[1]2. Invulblad'!AG143&amp;'[1]2. Invulblad'!AI143&amp;'[1]2. Invulblad'!AJ143),0)&gt;0),"","U mag geen subsidie aanvragen voor "&amp;'[1]2. Invulblad'!E143&amp;" "&amp;'[1]2. Invulblad'!F143&amp;'[1]2. Invulblad'!G143&amp;" want er is geen aangrenzende maatregel getroffen."))</f>
        <v/>
      </c>
      <c r="K122" s="13">
        <f t="shared" si="1"/>
        <v>0</v>
      </c>
      <c r="L122" s="12"/>
      <c r="M122" s="12"/>
      <c r="N122" s="12"/>
      <c r="O122" s="12"/>
      <c r="P122" s="12"/>
      <c r="Q122" s="18"/>
    </row>
    <row r="123" spans="2:17">
      <c r="B123" s="10" t="e">
        <f>IF(AND(#REF!+#REF!&gt;0,#REF!+#REF!&lt;10),"U mag geen subsidie aanvragen voor "&amp;E123&amp;F123&amp;G123&amp;" want de geïsoleerde oppervlakte per woning voor de gevel/spouw is te klein. Dit moet minimaal 10m2 per woning die aan de maatregel grenst zijn.","")</f>
        <v>#REF!</v>
      </c>
      <c r="C123" t="e">
        <f>IF(AND((#REF!+#REF!+#REF!+#REF!)&gt;0,(#REF!+#REF!+#REF!+#REF!)&lt;3),"U mag geen subsidie aanvragen voor "&amp;E123&amp;F123&amp;G123&amp;" want de geisoleerde oppervlakte voor glas/deuren is te klein. Dit moet gemiddeld per woning minimaal 3 m2 zijn.","")</f>
        <v>#REF!</v>
      </c>
      <c r="D123" s="11" t="str">
        <f>IF(K123=0,"",IF(AND(K123&gt;0,IFERROR(SEARCH([1]Lijstjes!$F$2,'[1]2. Invulblad'!O144&amp;'[1]2. Invulblad'!Q144&amp;'[1]2. Invulblad'!S144&amp;'[1]2. Invulblad'!U144&amp;'[1]2. Invulblad'!W144&amp;'[1]2. Invulblad'!Y144&amp;'[1]2. Invulblad'!AA144&amp;'[1]2. Invulblad'!AC144&amp;'[1]2. Invulblad'!AE144&amp;'[1]2. Invulblad'!AG144&amp;'[1]2. Invulblad'!AI144&amp;'[1]2. Invulblad'!AJ144),0)&gt;0),"","U mag geen subsidie aanvragen voor "&amp;'[1]2. Invulblad'!E144&amp;" "&amp;'[1]2. Invulblad'!F144&amp;'[1]2. Invulblad'!G144&amp;" want er is geen aangrenzende maatregel getroffen."))</f>
        <v/>
      </c>
      <c r="K123" s="13">
        <f t="shared" si="1"/>
        <v>0</v>
      </c>
      <c r="L123" s="12"/>
      <c r="M123" s="12"/>
      <c r="N123" s="12"/>
      <c r="O123" s="12"/>
      <c r="P123" s="12"/>
      <c r="Q123" s="18"/>
    </row>
    <row r="124" spans="2:17">
      <c r="B124" s="10" t="e">
        <f>IF(AND(#REF!+#REF!&gt;0,#REF!+#REF!&lt;10),"U mag geen subsidie aanvragen voor "&amp;E124&amp;F124&amp;G124&amp;" want de geïsoleerde oppervlakte per woning voor de gevel/spouw is te klein. Dit moet minimaal 10m2 per woning die aan de maatregel grenst zijn.","")</f>
        <v>#REF!</v>
      </c>
      <c r="C124" t="e">
        <f>IF(AND((#REF!+#REF!+#REF!+#REF!)&gt;0,(#REF!+#REF!+#REF!+#REF!)&lt;3),"U mag geen subsidie aanvragen voor "&amp;E124&amp;F124&amp;G124&amp;" want de geisoleerde oppervlakte voor glas/deuren is te klein. Dit moet gemiddeld per woning minimaal 3 m2 zijn.","")</f>
        <v>#REF!</v>
      </c>
      <c r="D124" s="11" t="str">
        <f>IF(K124=0,"",IF(AND(K124&gt;0,IFERROR(SEARCH([1]Lijstjes!$F$2,'[1]2. Invulblad'!O145&amp;'[1]2. Invulblad'!Q145&amp;'[1]2. Invulblad'!S145&amp;'[1]2. Invulblad'!U145&amp;'[1]2. Invulblad'!W145&amp;'[1]2. Invulblad'!Y145&amp;'[1]2. Invulblad'!AA145&amp;'[1]2. Invulblad'!AC145&amp;'[1]2. Invulblad'!AE145&amp;'[1]2. Invulblad'!AG145&amp;'[1]2. Invulblad'!AI145&amp;'[1]2. Invulblad'!AJ145),0)&gt;0),"","U mag geen subsidie aanvragen voor "&amp;'[1]2. Invulblad'!E145&amp;" "&amp;'[1]2. Invulblad'!F145&amp;'[1]2. Invulblad'!G145&amp;" want er is geen aangrenzende maatregel getroffen."))</f>
        <v/>
      </c>
      <c r="K124" s="13">
        <f t="shared" si="1"/>
        <v>0</v>
      </c>
      <c r="L124" s="12"/>
      <c r="M124" s="12"/>
      <c r="N124" s="12"/>
      <c r="O124" s="12"/>
      <c r="P124" s="12"/>
      <c r="Q124" s="18"/>
    </row>
    <row r="125" spans="2:17">
      <c r="B125" s="10" t="e">
        <f>IF(AND(#REF!+#REF!&gt;0,#REF!+#REF!&lt;10),"U mag geen subsidie aanvragen voor "&amp;E125&amp;F125&amp;G125&amp;" want de geïsoleerde oppervlakte per woning voor de gevel/spouw is te klein. Dit moet minimaal 10m2 per woning die aan de maatregel grenst zijn.","")</f>
        <v>#REF!</v>
      </c>
      <c r="C125" t="e">
        <f>IF(AND((#REF!+#REF!+#REF!+#REF!)&gt;0,(#REF!+#REF!+#REF!+#REF!)&lt;3),"U mag geen subsidie aanvragen voor "&amp;E125&amp;F125&amp;G125&amp;" want de geisoleerde oppervlakte voor glas/deuren is te klein. Dit moet gemiddeld per woning minimaal 3 m2 zijn.","")</f>
        <v>#REF!</v>
      </c>
      <c r="D125" s="11" t="str">
        <f>IF(K125=0,"",IF(AND(K125&gt;0,IFERROR(SEARCH([1]Lijstjes!$F$2,'[1]2. Invulblad'!O146&amp;'[1]2. Invulblad'!Q146&amp;'[1]2. Invulblad'!S146&amp;'[1]2. Invulblad'!U146&amp;'[1]2. Invulblad'!W146&amp;'[1]2. Invulblad'!Y146&amp;'[1]2. Invulblad'!AA146&amp;'[1]2. Invulblad'!AC146&amp;'[1]2. Invulblad'!AE146&amp;'[1]2. Invulblad'!AG146&amp;'[1]2. Invulblad'!AI146&amp;'[1]2. Invulblad'!AJ146),0)&gt;0),"","U mag geen subsidie aanvragen voor "&amp;'[1]2. Invulblad'!E146&amp;" "&amp;'[1]2. Invulblad'!F146&amp;'[1]2. Invulblad'!G146&amp;" want er is geen aangrenzende maatregel getroffen."))</f>
        <v/>
      </c>
      <c r="K125" s="13">
        <f t="shared" si="1"/>
        <v>0</v>
      </c>
      <c r="L125" s="12"/>
      <c r="M125" s="12"/>
      <c r="N125" s="12"/>
      <c r="O125" s="12"/>
      <c r="P125" s="12"/>
      <c r="Q125" s="18"/>
    </row>
    <row r="126" spans="2:17">
      <c r="B126" s="10" t="e">
        <f>IF(AND(#REF!+#REF!&gt;0,#REF!+#REF!&lt;10),"U mag geen subsidie aanvragen voor "&amp;E126&amp;F126&amp;G126&amp;" want de geïsoleerde oppervlakte per woning voor de gevel/spouw is te klein. Dit moet minimaal 10m2 per woning die aan de maatregel grenst zijn.","")</f>
        <v>#REF!</v>
      </c>
      <c r="C126" t="e">
        <f>IF(AND((#REF!+#REF!+#REF!+#REF!)&gt;0,(#REF!+#REF!+#REF!+#REF!)&lt;3),"U mag geen subsidie aanvragen voor "&amp;E126&amp;F126&amp;G126&amp;" want de geisoleerde oppervlakte voor glas/deuren is te klein. Dit moet gemiddeld per woning minimaal 3 m2 zijn.","")</f>
        <v>#REF!</v>
      </c>
      <c r="D126" s="11" t="str">
        <f>IF(K126=0,"",IF(AND(K126&gt;0,IFERROR(SEARCH([1]Lijstjes!$F$2,'[1]2. Invulblad'!O147&amp;'[1]2. Invulblad'!Q147&amp;'[1]2. Invulblad'!S147&amp;'[1]2. Invulblad'!U147&amp;'[1]2. Invulblad'!W147&amp;'[1]2. Invulblad'!Y147&amp;'[1]2. Invulblad'!AA147&amp;'[1]2. Invulblad'!AC147&amp;'[1]2. Invulblad'!AE147&amp;'[1]2. Invulblad'!AG147&amp;'[1]2. Invulblad'!AI147&amp;'[1]2. Invulblad'!AJ147),0)&gt;0),"","U mag geen subsidie aanvragen voor "&amp;'[1]2. Invulblad'!E147&amp;" "&amp;'[1]2. Invulblad'!F147&amp;'[1]2. Invulblad'!G147&amp;" want er is geen aangrenzende maatregel getroffen."))</f>
        <v/>
      </c>
      <c r="K126" s="13">
        <f t="shared" si="1"/>
        <v>0</v>
      </c>
      <c r="L126" s="12"/>
      <c r="M126" s="12"/>
      <c r="N126" s="12"/>
      <c r="O126" s="12"/>
      <c r="P126" s="12"/>
      <c r="Q126" s="18"/>
    </row>
    <row r="127" spans="2:17">
      <c r="B127" s="10" t="e">
        <f>IF(AND(#REF!+#REF!&gt;0,#REF!+#REF!&lt;10),"U mag geen subsidie aanvragen voor "&amp;E127&amp;F127&amp;G127&amp;" want de geïsoleerde oppervlakte per woning voor de gevel/spouw is te klein. Dit moet minimaal 10m2 per woning die aan de maatregel grenst zijn.","")</f>
        <v>#REF!</v>
      </c>
      <c r="C127" t="e">
        <f>IF(AND((#REF!+#REF!+#REF!+#REF!)&gt;0,(#REF!+#REF!+#REF!+#REF!)&lt;3),"U mag geen subsidie aanvragen voor "&amp;E127&amp;F127&amp;G127&amp;" want de geisoleerde oppervlakte voor glas/deuren is te klein. Dit moet gemiddeld per woning minimaal 3 m2 zijn.","")</f>
        <v>#REF!</v>
      </c>
      <c r="D127" s="11" t="str">
        <f>IF(K127=0,"",IF(AND(K127&gt;0,IFERROR(SEARCH([1]Lijstjes!$F$2,'[1]2. Invulblad'!O148&amp;'[1]2. Invulblad'!Q148&amp;'[1]2. Invulblad'!S148&amp;'[1]2. Invulblad'!U148&amp;'[1]2. Invulblad'!W148&amp;'[1]2. Invulblad'!Y148&amp;'[1]2. Invulblad'!AA148&amp;'[1]2. Invulblad'!AC148&amp;'[1]2. Invulblad'!AE148&amp;'[1]2. Invulblad'!AG148&amp;'[1]2. Invulblad'!AI148&amp;'[1]2. Invulblad'!AJ148),0)&gt;0),"","U mag geen subsidie aanvragen voor "&amp;'[1]2. Invulblad'!E148&amp;" "&amp;'[1]2. Invulblad'!F148&amp;'[1]2. Invulblad'!G148&amp;" want er is geen aangrenzende maatregel getroffen."))</f>
        <v/>
      </c>
      <c r="K127" s="13">
        <f t="shared" si="1"/>
        <v>0</v>
      </c>
      <c r="L127" s="12"/>
      <c r="M127" s="12"/>
      <c r="N127" s="12"/>
      <c r="O127" s="12"/>
      <c r="P127" s="12"/>
      <c r="Q127" s="18"/>
    </row>
    <row r="128" spans="2:17">
      <c r="B128" s="10" t="e">
        <f>IF(AND(#REF!+#REF!&gt;0,#REF!+#REF!&lt;10),"U mag geen subsidie aanvragen voor "&amp;E128&amp;F128&amp;G128&amp;" want de geïsoleerde oppervlakte per woning voor de gevel/spouw is te klein. Dit moet minimaal 10m2 per woning die aan de maatregel grenst zijn.","")</f>
        <v>#REF!</v>
      </c>
      <c r="C128" t="e">
        <f>IF(AND((#REF!+#REF!+#REF!+#REF!)&gt;0,(#REF!+#REF!+#REF!+#REF!)&lt;3),"U mag geen subsidie aanvragen voor "&amp;E128&amp;F128&amp;G128&amp;" want de geisoleerde oppervlakte voor glas/deuren is te klein. Dit moet gemiddeld per woning minimaal 3 m2 zijn.","")</f>
        <v>#REF!</v>
      </c>
      <c r="D128" s="11" t="str">
        <f>IF(K128=0,"",IF(AND(K128&gt;0,IFERROR(SEARCH([1]Lijstjes!$F$2,'[1]2. Invulblad'!O149&amp;'[1]2. Invulblad'!Q149&amp;'[1]2. Invulblad'!S149&amp;'[1]2. Invulblad'!U149&amp;'[1]2. Invulblad'!W149&amp;'[1]2. Invulblad'!Y149&amp;'[1]2. Invulblad'!AA149&amp;'[1]2. Invulblad'!AC149&amp;'[1]2. Invulblad'!AE149&amp;'[1]2. Invulblad'!AG149&amp;'[1]2. Invulblad'!AI149&amp;'[1]2. Invulblad'!AJ149),0)&gt;0),"","U mag geen subsidie aanvragen voor "&amp;'[1]2. Invulblad'!E149&amp;" "&amp;'[1]2. Invulblad'!F149&amp;'[1]2. Invulblad'!G149&amp;" want er is geen aangrenzende maatregel getroffen."))</f>
        <v/>
      </c>
      <c r="K128" s="13">
        <f t="shared" si="1"/>
        <v>0</v>
      </c>
      <c r="L128" s="12"/>
      <c r="M128" s="12"/>
      <c r="N128" s="12"/>
      <c r="O128" s="12"/>
      <c r="P128" s="12"/>
      <c r="Q128" s="18"/>
    </row>
    <row r="129" spans="2:17">
      <c r="B129" s="10" t="e">
        <f>IF(AND(#REF!+#REF!&gt;0,#REF!+#REF!&lt;10),"U mag geen subsidie aanvragen voor "&amp;E129&amp;F129&amp;G129&amp;" want de geïsoleerde oppervlakte per woning voor de gevel/spouw is te klein. Dit moet minimaal 10m2 per woning die aan de maatregel grenst zijn.","")</f>
        <v>#REF!</v>
      </c>
      <c r="C129" t="e">
        <f>IF(AND((#REF!+#REF!+#REF!+#REF!)&gt;0,(#REF!+#REF!+#REF!+#REF!)&lt;3),"U mag geen subsidie aanvragen voor "&amp;E129&amp;F129&amp;G129&amp;" want de geisoleerde oppervlakte voor glas/deuren is te klein. Dit moet gemiddeld per woning minimaal 3 m2 zijn.","")</f>
        <v>#REF!</v>
      </c>
      <c r="D129" s="11" t="str">
        <f>IF(K129=0,"",IF(AND(K129&gt;0,IFERROR(SEARCH([1]Lijstjes!$F$2,'[1]2. Invulblad'!O150&amp;'[1]2. Invulblad'!Q150&amp;'[1]2. Invulblad'!S150&amp;'[1]2. Invulblad'!U150&amp;'[1]2. Invulblad'!W150&amp;'[1]2. Invulblad'!Y150&amp;'[1]2. Invulblad'!AA150&amp;'[1]2. Invulblad'!AC150&amp;'[1]2. Invulblad'!AE150&amp;'[1]2. Invulblad'!AG150&amp;'[1]2. Invulblad'!AI150&amp;'[1]2. Invulblad'!AJ150),0)&gt;0),"","U mag geen subsidie aanvragen voor "&amp;'[1]2. Invulblad'!E150&amp;" "&amp;'[1]2. Invulblad'!F150&amp;'[1]2. Invulblad'!G150&amp;" want er is geen aangrenzende maatregel getroffen."))</f>
        <v/>
      </c>
      <c r="K129" s="13">
        <f t="shared" si="1"/>
        <v>0</v>
      </c>
      <c r="L129" s="12"/>
      <c r="M129" s="12"/>
      <c r="N129" s="12"/>
      <c r="O129" s="12"/>
      <c r="P129" s="12"/>
      <c r="Q129" s="18"/>
    </row>
    <row r="130" spans="2:17">
      <c r="B130" s="10" t="e">
        <f>IF(AND(#REF!+#REF!&gt;0,#REF!+#REF!&lt;10),"U mag geen subsidie aanvragen voor "&amp;E130&amp;F130&amp;G130&amp;" want de geïsoleerde oppervlakte per woning voor de gevel/spouw is te klein. Dit moet minimaal 10m2 per woning die aan de maatregel grenst zijn.","")</f>
        <v>#REF!</v>
      </c>
      <c r="C130" t="e">
        <f>IF(AND((#REF!+#REF!+#REF!+#REF!)&gt;0,(#REF!+#REF!+#REF!+#REF!)&lt;3),"U mag geen subsidie aanvragen voor "&amp;E130&amp;F130&amp;G130&amp;" want de geisoleerde oppervlakte voor glas/deuren is te klein. Dit moet gemiddeld per woning minimaal 3 m2 zijn.","")</f>
        <v>#REF!</v>
      </c>
      <c r="D130" s="11" t="str">
        <f>IF(K130=0,"",IF(AND(K130&gt;0,IFERROR(SEARCH([1]Lijstjes!$F$2,'[1]2. Invulblad'!O151&amp;'[1]2. Invulblad'!Q151&amp;'[1]2. Invulblad'!S151&amp;'[1]2. Invulblad'!U151&amp;'[1]2. Invulblad'!W151&amp;'[1]2. Invulblad'!Y151&amp;'[1]2. Invulblad'!AA151&amp;'[1]2. Invulblad'!AC151&amp;'[1]2. Invulblad'!AE151&amp;'[1]2. Invulblad'!AG151&amp;'[1]2. Invulblad'!AI151&amp;'[1]2. Invulblad'!AJ151),0)&gt;0),"","U mag geen subsidie aanvragen voor "&amp;'[1]2. Invulblad'!E151&amp;" "&amp;'[1]2. Invulblad'!F151&amp;'[1]2. Invulblad'!G151&amp;" want er is geen aangrenzende maatregel getroffen."))</f>
        <v/>
      </c>
      <c r="K130" s="13">
        <f t="shared" si="1"/>
        <v>0</v>
      </c>
      <c r="L130" s="12"/>
      <c r="M130" s="12"/>
      <c r="N130" s="12"/>
      <c r="O130" s="12"/>
      <c r="P130" s="12"/>
      <c r="Q130" s="18"/>
    </row>
    <row r="131" spans="2:17">
      <c r="B131" s="10" t="e">
        <f>IF(AND(#REF!+#REF!&gt;0,#REF!+#REF!&lt;10),"U mag geen subsidie aanvragen voor "&amp;E131&amp;F131&amp;G131&amp;" want de geïsoleerde oppervlakte per woning voor de gevel/spouw is te klein. Dit moet minimaal 10m2 per woning die aan de maatregel grenst zijn.","")</f>
        <v>#REF!</v>
      </c>
      <c r="C131" t="e">
        <f>IF(AND((#REF!+#REF!+#REF!+#REF!)&gt;0,(#REF!+#REF!+#REF!+#REF!)&lt;3),"U mag geen subsidie aanvragen voor "&amp;E131&amp;F131&amp;G131&amp;" want de geisoleerde oppervlakte voor glas/deuren is te klein. Dit moet gemiddeld per woning minimaal 3 m2 zijn.","")</f>
        <v>#REF!</v>
      </c>
      <c r="D131" s="11" t="str">
        <f>IF(K131=0,"",IF(AND(K131&gt;0,IFERROR(SEARCH([1]Lijstjes!$F$2,'[1]2. Invulblad'!O152&amp;'[1]2. Invulblad'!Q152&amp;'[1]2. Invulblad'!S152&amp;'[1]2. Invulblad'!U152&amp;'[1]2. Invulblad'!W152&amp;'[1]2. Invulblad'!Y152&amp;'[1]2. Invulblad'!AA152&amp;'[1]2. Invulblad'!AC152&amp;'[1]2. Invulblad'!AE152&amp;'[1]2. Invulblad'!AG152&amp;'[1]2. Invulblad'!AI152&amp;'[1]2. Invulblad'!AJ152),0)&gt;0),"","U mag geen subsidie aanvragen voor "&amp;'[1]2. Invulblad'!E152&amp;" "&amp;'[1]2. Invulblad'!F152&amp;'[1]2. Invulblad'!G152&amp;" want er is geen aangrenzende maatregel getroffen."))</f>
        <v/>
      </c>
      <c r="K131" s="13">
        <f t="shared" si="1"/>
        <v>0</v>
      </c>
      <c r="L131" s="12"/>
      <c r="M131" s="12"/>
      <c r="N131" s="12"/>
      <c r="O131" s="12"/>
      <c r="P131" s="12"/>
      <c r="Q131" s="18"/>
    </row>
    <row r="132" spans="2:17">
      <c r="B132" s="10" t="e">
        <f>IF(AND(#REF!+#REF!&gt;0,#REF!+#REF!&lt;10),"U mag geen subsidie aanvragen voor "&amp;E132&amp;F132&amp;G132&amp;" want de geïsoleerde oppervlakte per woning voor de gevel/spouw is te klein. Dit moet minimaal 10m2 per woning die aan de maatregel grenst zijn.","")</f>
        <v>#REF!</v>
      </c>
      <c r="C132" t="e">
        <f>IF(AND((#REF!+#REF!+#REF!+#REF!)&gt;0,(#REF!+#REF!+#REF!+#REF!)&lt;3),"U mag geen subsidie aanvragen voor "&amp;E132&amp;F132&amp;G132&amp;" want de geisoleerde oppervlakte voor glas/deuren is te klein. Dit moet gemiddeld per woning minimaal 3 m2 zijn.","")</f>
        <v>#REF!</v>
      </c>
      <c r="D132" s="11" t="str">
        <f>IF(K132=0,"",IF(AND(K132&gt;0,IFERROR(SEARCH([1]Lijstjes!$F$2,'[1]2. Invulblad'!O153&amp;'[1]2. Invulblad'!Q153&amp;'[1]2. Invulblad'!S153&amp;'[1]2. Invulblad'!U153&amp;'[1]2. Invulblad'!W153&amp;'[1]2. Invulblad'!Y153&amp;'[1]2. Invulblad'!AA153&amp;'[1]2. Invulblad'!AC153&amp;'[1]2. Invulblad'!AE153&amp;'[1]2. Invulblad'!AG153&amp;'[1]2. Invulblad'!AI153&amp;'[1]2. Invulblad'!AJ153),0)&gt;0),"","U mag geen subsidie aanvragen voor "&amp;'[1]2. Invulblad'!E153&amp;" "&amp;'[1]2. Invulblad'!F153&amp;'[1]2. Invulblad'!G153&amp;" want er is geen aangrenzende maatregel getroffen."))</f>
        <v/>
      </c>
      <c r="K132" s="13">
        <f t="shared" si="1"/>
        <v>0</v>
      </c>
      <c r="L132" s="12"/>
      <c r="M132" s="12"/>
      <c r="N132" s="12"/>
      <c r="O132" s="12"/>
      <c r="P132" s="12"/>
      <c r="Q132" s="18"/>
    </row>
    <row r="133" spans="2:17">
      <c r="B133" s="10" t="e">
        <f>IF(AND(#REF!+#REF!&gt;0,#REF!+#REF!&lt;10),"U mag geen subsidie aanvragen voor "&amp;E133&amp;F133&amp;G133&amp;" want de geïsoleerde oppervlakte per woning voor de gevel/spouw is te klein. Dit moet minimaal 10m2 per woning die aan de maatregel grenst zijn.","")</f>
        <v>#REF!</v>
      </c>
      <c r="C133" t="e">
        <f>IF(AND((#REF!+#REF!+#REF!+#REF!)&gt;0,(#REF!+#REF!+#REF!+#REF!)&lt;3),"U mag geen subsidie aanvragen voor "&amp;E133&amp;F133&amp;G133&amp;" want de geisoleerde oppervlakte voor glas/deuren is te klein. Dit moet gemiddeld per woning minimaal 3 m2 zijn.","")</f>
        <v>#REF!</v>
      </c>
      <c r="D133" s="11" t="str">
        <f>IF(K133=0,"",IF(AND(K133&gt;0,IFERROR(SEARCH([1]Lijstjes!$F$2,'[1]2. Invulblad'!O154&amp;'[1]2. Invulblad'!Q154&amp;'[1]2. Invulblad'!S154&amp;'[1]2. Invulblad'!U154&amp;'[1]2. Invulblad'!W154&amp;'[1]2. Invulblad'!Y154&amp;'[1]2. Invulblad'!AA154&amp;'[1]2. Invulblad'!AC154&amp;'[1]2. Invulblad'!AE154&amp;'[1]2. Invulblad'!AG154&amp;'[1]2. Invulblad'!AI154&amp;'[1]2. Invulblad'!AJ154),0)&gt;0),"","U mag geen subsidie aanvragen voor "&amp;'[1]2. Invulblad'!E154&amp;" "&amp;'[1]2. Invulblad'!F154&amp;'[1]2. Invulblad'!G154&amp;" want er is geen aangrenzende maatregel getroffen."))</f>
        <v/>
      </c>
      <c r="K133" s="13">
        <f t="shared" si="1"/>
        <v>0</v>
      </c>
      <c r="L133" s="12"/>
      <c r="M133" s="12"/>
      <c r="N133" s="12"/>
      <c r="O133" s="12"/>
      <c r="P133" s="12"/>
      <c r="Q133" s="18"/>
    </row>
    <row r="134" spans="2:17">
      <c r="B134" s="10" t="e">
        <f>IF(AND(#REF!+#REF!&gt;0,#REF!+#REF!&lt;10),"U mag geen subsidie aanvragen voor "&amp;E134&amp;F134&amp;G134&amp;" want de geïsoleerde oppervlakte per woning voor de gevel/spouw is te klein. Dit moet minimaal 10m2 per woning die aan de maatregel grenst zijn.","")</f>
        <v>#REF!</v>
      </c>
      <c r="C134" t="e">
        <f>IF(AND((#REF!+#REF!+#REF!+#REF!)&gt;0,(#REF!+#REF!+#REF!+#REF!)&lt;3),"U mag geen subsidie aanvragen voor "&amp;E134&amp;F134&amp;G134&amp;" want de geisoleerde oppervlakte voor glas/deuren is te klein. Dit moet gemiddeld per woning minimaal 3 m2 zijn.","")</f>
        <v>#REF!</v>
      </c>
      <c r="D134" s="11" t="str">
        <f>IF(K134=0,"",IF(AND(K134&gt;0,IFERROR(SEARCH([1]Lijstjes!$F$2,'[1]2. Invulblad'!O155&amp;'[1]2. Invulblad'!Q155&amp;'[1]2. Invulblad'!S155&amp;'[1]2. Invulblad'!U155&amp;'[1]2. Invulblad'!W155&amp;'[1]2. Invulblad'!Y155&amp;'[1]2. Invulblad'!AA155&amp;'[1]2. Invulblad'!AC155&amp;'[1]2. Invulblad'!AE155&amp;'[1]2. Invulblad'!AG155&amp;'[1]2. Invulblad'!AI155&amp;'[1]2. Invulblad'!AJ155),0)&gt;0),"","U mag geen subsidie aanvragen voor "&amp;'[1]2. Invulblad'!E155&amp;" "&amp;'[1]2. Invulblad'!F155&amp;'[1]2. Invulblad'!G155&amp;" want er is geen aangrenzende maatregel getroffen."))</f>
        <v/>
      </c>
      <c r="K134" s="13">
        <f t="shared" si="1"/>
        <v>0</v>
      </c>
      <c r="L134" s="12"/>
      <c r="M134" s="12"/>
      <c r="N134" s="12"/>
      <c r="O134" s="12"/>
      <c r="P134" s="12"/>
      <c r="Q134" s="18"/>
    </row>
    <row r="135" spans="2:17">
      <c r="B135" s="10" t="e">
        <f>IF(AND(#REF!+#REF!&gt;0,#REF!+#REF!&lt;10),"U mag geen subsidie aanvragen voor "&amp;E135&amp;F135&amp;G135&amp;" want de geïsoleerde oppervlakte per woning voor de gevel/spouw is te klein. Dit moet minimaal 10m2 per woning die aan de maatregel grenst zijn.","")</f>
        <v>#REF!</v>
      </c>
      <c r="C135" t="e">
        <f>IF(AND((#REF!+#REF!+#REF!+#REF!)&gt;0,(#REF!+#REF!+#REF!+#REF!)&lt;3),"U mag geen subsidie aanvragen voor "&amp;E135&amp;F135&amp;G135&amp;" want de geisoleerde oppervlakte voor glas/deuren is te klein. Dit moet gemiddeld per woning minimaal 3 m2 zijn.","")</f>
        <v>#REF!</v>
      </c>
      <c r="D135" s="11" t="str">
        <f>IF(K135=0,"",IF(AND(K135&gt;0,IFERROR(SEARCH([1]Lijstjes!$F$2,'[1]2. Invulblad'!O156&amp;'[1]2. Invulblad'!Q156&amp;'[1]2. Invulblad'!S156&amp;'[1]2. Invulblad'!U156&amp;'[1]2. Invulblad'!W156&amp;'[1]2. Invulblad'!Y156&amp;'[1]2. Invulblad'!AA156&amp;'[1]2. Invulblad'!AC156&amp;'[1]2. Invulblad'!AE156&amp;'[1]2. Invulblad'!AG156&amp;'[1]2. Invulblad'!AI156&amp;'[1]2. Invulblad'!AJ156),0)&gt;0),"","U mag geen subsidie aanvragen voor "&amp;'[1]2. Invulblad'!E156&amp;" "&amp;'[1]2. Invulblad'!F156&amp;'[1]2. Invulblad'!G156&amp;" want er is geen aangrenzende maatregel getroffen."))</f>
        <v/>
      </c>
      <c r="K135" s="13">
        <f t="shared" si="1"/>
        <v>0</v>
      </c>
      <c r="L135" s="12"/>
      <c r="M135" s="12"/>
      <c r="N135" s="12"/>
      <c r="O135" s="12"/>
      <c r="P135" s="12"/>
      <c r="Q135" s="18"/>
    </row>
    <row r="136" spans="2:17">
      <c r="B136" s="10" t="e">
        <f>IF(AND(#REF!+#REF!&gt;0,#REF!+#REF!&lt;10),"U mag geen subsidie aanvragen voor "&amp;E136&amp;F136&amp;G136&amp;" want de geïsoleerde oppervlakte per woning voor de gevel/spouw is te klein. Dit moet minimaal 10m2 per woning die aan de maatregel grenst zijn.","")</f>
        <v>#REF!</v>
      </c>
      <c r="C136" t="e">
        <f>IF(AND((#REF!+#REF!+#REF!+#REF!)&gt;0,(#REF!+#REF!+#REF!+#REF!)&lt;3),"U mag geen subsidie aanvragen voor "&amp;E136&amp;F136&amp;G136&amp;" want de geisoleerde oppervlakte voor glas/deuren is te klein. Dit moet gemiddeld per woning minimaal 3 m2 zijn.","")</f>
        <v>#REF!</v>
      </c>
      <c r="D136" s="11" t="str">
        <f>IF(K136=0,"",IF(AND(K136&gt;0,IFERROR(SEARCH([1]Lijstjes!$F$2,'[1]2. Invulblad'!O157&amp;'[1]2. Invulblad'!Q157&amp;'[1]2. Invulblad'!S157&amp;'[1]2. Invulblad'!U157&amp;'[1]2. Invulblad'!W157&amp;'[1]2. Invulblad'!Y157&amp;'[1]2. Invulblad'!AA157&amp;'[1]2. Invulblad'!AC157&amp;'[1]2. Invulblad'!AE157&amp;'[1]2. Invulblad'!AG157&amp;'[1]2. Invulblad'!AI157&amp;'[1]2. Invulblad'!AJ157),0)&gt;0),"","U mag geen subsidie aanvragen voor "&amp;'[1]2. Invulblad'!E157&amp;" "&amp;'[1]2. Invulblad'!F157&amp;'[1]2. Invulblad'!G157&amp;" want er is geen aangrenzende maatregel getroffen."))</f>
        <v/>
      </c>
      <c r="K136" s="13">
        <f t="shared" si="1"/>
        <v>0</v>
      </c>
      <c r="L136" s="12"/>
      <c r="M136" s="12"/>
      <c r="N136" s="12"/>
      <c r="O136" s="12"/>
      <c r="P136" s="12"/>
      <c r="Q136" s="18"/>
    </row>
    <row r="137" spans="2:17">
      <c r="B137" s="10" t="e">
        <f>IF(AND(#REF!+#REF!&gt;0,#REF!+#REF!&lt;10),"U mag geen subsidie aanvragen voor "&amp;E137&amp;F137&amp;G137&amp;" want de geïsoleerde oppervlakte per woning voor de gevel/spouw is te klein. Dit moet minimaal 10m2 per woning die aan de maatregel grenst zijn.","")</f>
        <v>#REF!</v>
      </c>
      <c r="C137" t="e">
        <f>IF(AND((#REF!+#REF!+#REF!+#REF!)&gt;0,(#REF!+#REF!+#REF!+#REF!)&lt;3),"U mag geen subsidie aanvragen voor "&amp;E137&amp;F137&amp;G137&amp;" want de geisoleerde oppervlakte voor glas/deuren is te klein. Dit moet gemiddeld per woning minimaal 3 m2 zijn.","")</f>
        <v>#REF!</v>
      </c>
      <c r="D137" s="11" t="str">
        <f>IF(K137=0,"",IF(AND(K137&gt;0,IFERROR(SEARCH([1]Lijstjes!$F$2,'[1]2. Invulblad'!O158&amp;'[1]2. Invulblad'!Q158&amp;'[1]2. Invulblad'!S158&amp;'[1]2. Invulblad'!U158&amp;'[1]2. Invulblad'!W158&amp;'[1]2. Invulblad'!Y158&amp;'[1]2. Invulblad'!AA158&amp;'[1]2. Invulblad'!AC158&amp;'[1]2. Invulblad'!AE158&amp;'[1]2. Invulblad'!AG158&amp;'[1]2. Invulblad'!AI158&amp;'[1]2. Invulblad'!AJ158),0)&gt;0),"","U mag geen subsidie aanvragen voor "&amp;'[1]2. Invulblad'!E158&amp;" "&amp;'[1]2. Invulblad'!F158&amp;'[1]2. Invulblad'!G158&amp;" want er is geen aangrenzende maatregel getroffen."))</f>
        <v/>
      </c>
      <c r="K137" s="13">
        <f t="shared" ref="K137:K200" si="2">MIN(14500,SUM(L137:P137))</f>
        <v>0</v>
      </c>
      <c r="L137" s="12"/>
      <c r="M137" s="12"/>
      <c r="N137" s="12"/>
      <c r="O137" s="12"/>
      <c r="P137" s="12"/>
      <c r="Q137" s="18"/>
    </row>
    <row r="138" spans="2:17">
      <c r="B138" s="10" t="e">
        <f>IF(AND(#REF!+#REF!&gt;0,#REF!+#REF!&lt;10),"U mag geen subsidie aanvragen voor "&amp;E138&amp;F138&amp;G138&amp;" want de geïsoleerde oppervlakte per woning voor de gevel/spouw is te klein. Dit moet minimaal 10m2 per woning die aan de maatregel grenst zijn.","")</f>
        <v>#REF!</v>
      </c>
      <c r="C138" t="e">
        <f>IF(AND((#REF!+#REF!+#REF!+#REF!)&gt;0,(#REF!+#REF!+#REF!+#REF!)&lt;3),"U mag geen subsidie aanvragen voor "&amp;E138&amp;F138&amp;G138&amp;" want de geisoleerde oppervlakte voor glas/deuren is te klein. Dit moet gemiddeld per woning minimaal 3 m2 zijn.","")</f>
        <v>#REF!</v>
      </c>
      <c r="D138" s="11" t="str">
        <f>IF(K138=0,"",IF(AND(K138&gt;0,IFERROR(SEARCH([1]Lijstjes!$F$2,'[1]2. Invulblad'!O159&amp;'[1]2. Invulblad'!Q159&amp;'[1]2. Invulblad'!S159&amp;'[1]2. Invulblad'!U159&amp;'[1]2. Invulblad'!W159&amp;'[1]2. Invulblad'!Y159&amp;'[1]2. Invulblad'!AA159&amp;'[1]2. Invulblad'!AC159&amp;'[1]2. Invulblad'!AE159&amp;'[1]2. Invulblad'!AG159&amp;'[1]2. Invulblad'!AI159&amp;'[1]2. Invulblad'!AJ159),0)&gt;0),"","U mag geen subsidie aanvragen voor "&amp;'[1]2. Invulblad'!E159&amp;" "&amp;'[1]2. Invulblad'!F159&amp;'[1]2. Invulblad'!G159&amp;" want er is geen aangrenzende maatregel getroffen."))</f>
        <v/>
      </c>
      <c r="K138" s="13">
        <f t="shared" si="2"/>
        <v>0</v>
      </c>
      <c r="L138" s="12"/>
      <c r="M138" s="12"/>
      <c r="N138" s="12"/>
      <c r="O138" s="12"/>
      <c r="P138" s="12"/>
      <c r="Q138" s="18"/>
    </row>
    <row r="139" spans="2:17">
      <c r="B139" s="10" t="e">
        <f>IF(AND(#REF!+#REF!&gt;0,#REF!+#REF!&lt;10),"U mag geen subsidie aanvragen voor "&amp;E139&amp;F139&amp;G139&amp;" want de geïsoleerde oppervlakte per woning voor de gevel/spouw is te klein. Dit moet minimaal 10m2 per woning die aan de maatregel grenst zijn.","")</f>
        <v>#REF!</v>
      </c>
      <c r="C139" t="e">
        <f>IF(AND((#REF!+#REF!+#REF!+#REF!)&gt;0,(#REF!+#REF!+#REF!+#REF!)&lt;3),"U mag geen subsidie aanvragen voor "&amp;E139&amp;F139&amp;G139&amp;" want de geisoleerde oppervlakte voor glas/deuren is te klein. Dit moet gemiddeld per woning minimaal 3 m2 zijn.","")</f>
        <v>#REF!</v>
      </c>
      <c r="D139" s="11" t="str">
        <f>IF(K139=0,"",IF(AND(K139&gt;0,IFERROR(SEARCH([1]Lijstjes!$F$2,'[1]2. Invulblad'!O160&amp;'[1]2. Invulblad'!Q160&amp;'[1]2. Invulblad'!S160&amp;'[1]2. Invulblad'!U160&amp;'[1]2. Invulblad'!W160&amp;'[1]2. Invulblad'!Y160&amp;'[1]2. Invulblad'!AA160&amp;'[1]2. Invulblad'!AC160&amp;'[1]2. Invulblad'!AE160&amp;'[1]2. Invulblad'!AG160&amp;'[1]2. Invulblad'!AI160&amp;'[1]2. Invulblad'!AJ160),0)&gt;0),"","U mag geen subsidie aanvragen voor "&amp;'[1]2. Invulblad'!E160&amp;" "&amp;'[1]2. Invulblad'!F160&amp;'[1]2. Invulblad'!G160&amp;" want er is geen aangrenzende maatregel getroffen."))</f>
        <v/>
      </c>
      <c r="K139" s="13">
        <f t="shared" si="2"/>
        <v>0</v>
      </c>
      <c r="L139" s="12"/>
      <c r="M139" s="12"/>
      <c r="N139" s="12"/>
      <c r="O139" s="12"/>
      <c r="P139" s="12"/>
      <c r="Q139" s="18"/>
    </row>
    <row r="140" spans="2:17">
      <c r="B140" s="10" t="e">
        <f>IF(AND(#REF!+#REF!&gt;0,#REF!+#REF!&lt;10),"U mag geen subsidie aanvragen voor "&amp;E140&amp;F140&amp;G140&amp;" want de geïsoleerde oppervlakte per woning voor de gevel/spouw is te klein. Dit moet minimaal 10m2 per woning die aan de maatregel grenst zijn.","")</f>
        <v>#REF!</v>
      </c>
      <c r="C140" t="e">
        <f>IF(AND((#REF!+#REF!+#REF!+#REF!)&gt;0,(#REF!+#REF!+#REF!+#REF!)&lt;3),"U mag geen subsidie aanvragen voor "&amp;E140&amp;F140&amp;G140&amp;" want de geisoleerde oppervlakte voor glas/deuren is te klein. Dit moet gemiddeld per woning minimaal 3 m2 zijn.","")</f>
        <v>#REF!</v>
      </c>
      <c r="D140" s="11" t="str">
        <f>IF(K140=0,"",IF(AND(K140&gt;0,IFERROR(SEARCH([1]Lijstjes!$F$2,'[1]2. Invulblad'!O161&amp;'[1]2. Invulblad'!Q161&amp;'[1]2. Invulblad'!S161&amp;'[1]2. Invulblad'!U161&amp;'[1]2. Invulblad'!W161&amp;'[1]2. Invulblad'!Y161&amp;'[1]2. Invulblad'!AA161&amp;'[1]2. Invulblad'!AC161&amp;'[1]2. Invulblad'!AE161&amp;'[1]2. Invulblad'!AG161&amp;'[1]2. Invulblad'!AI161&amp;'[1]2. Invulblad'!AJ161),0)&gt;0),"","U mag geen subsidie aanvragen voor "&amp;'[1]2. Invulblad'!E161&amp;" "&amp;'[1]2. Invulblad'!F161&amp;'[1]2. Invulblad'!G161&amp;" want er is geen aangrenzende maatregel getroffen."))</f>
        <v/>
      </c>
      <c r="K140" s="13">
        <f t="shared" si="2"/>
        <v>0</v>
      </c>
      <c r="L140" s="12"/>
      <c r="M140" s="12"/>
      <c r="N140" s="12"/>
      <c r="O140" s="12"/>
      <c r="P140" s="12"/>
      <c r="Q140" s="18"/>
    </row>
    <row r="141" spans="2:17">
      <c r="B141" s="10" t="e">
        <f>IF(AND(#REF!+#REF!&gt;0,#REF!+#REF!&lt;10),"U mag geen subsidie aanvragen voor "&amp;E141&amp;F141&amp;G141&amp;" want de geïsoleerde oppervlakte per woning voor de gevel/spouw is te klein. Dit moet minimaal 10m2 per woning die aan de maatregel grenst zijn.","")</f>
        <v>#REF!</v>
      </c>
      <c r="C141" t="e">
        <f>IF(AND((#REF!+#REF!+#REF!+#REF!)&gt;0,(#REF!+#REF!+#REF!+#REF!)&lt;3),"U mag geen subsidie aanvragen voor "&amp;E141&amp;F141&amp;G141&amp;" want de geisoleerde oppervlakte voor glas/deuren is te klein. Dit moet gemiddeld per woning minimaal 3 m2 zijn.","")</f>
        <v>#REF!</v>
      </c>
      <c r="D141" s="11" t="str">
        <f>IF(K141=0,"",IF(AND(K141&gt;0,IFERROR(SEARCH([1]Lijstjes!$F$2,'[1]2. Invulblad'!O162&amp;'[1]2. Invulblad'!Q162&amp;'[1]2. Invulblad'!S162&amp;'[1]2. Invulblad'!U162&amp;'[1]2. Invulblad'!W162&amp;'[1]2. Invulblad'!Y162&amp;'[1]2. Invulblad'!AA162&amp;'[1]2. Invulblad'!AC162&amp;'[1]2. Invulblad'!AE162&amp;'[1]2. Invulblad'!AG162&amp;'[1]2. Invulblad'!AI162&amp;'[1]2. Invulblad'!AJ162),0)&gt;0),"","U mag geen subsidie aanvragen voor "&amp;'[1]2. Invulblad'!E162&amp;" "&amp;'[1]2. Invulblad'!F162&amp;'[1]2. Invulblad'!G162&amp;" want er is geen aangrenzende maatregel getroffen."))</f>
        <v/>
      </c>
      <c r="K141" s="13">
        <f t="shared" si="2"/>
        <v>0</v>
      </c>
      <c r="L141" s="12"/>
      <c r="M141" s="12"/>
      <c r="N141" s="12"/>
      <c r="O141" s="12"/>
      <c r="P141" s="12"/>
      <c r="Q141" s="18"/>
    </row>
    <row r="142" spans="2:17">
      <c r="B142" s="10" t="e">
        <f>IF(AND(#REF!+#REF!&gt;0,#REF!+#REF!&lt;10),"U mag geen subsidie aanvragen voor "&amp;E142&amp;F142&amp;G142&amp;" want de geïsoleerde oppervlakte per woning voor de gevel/spouw is te klein. Dit moet minimaal 10m2 per woning die aan de maatregel grenst zijn.","")</f>
        <v>#REF!</v>
      </c>
      <c r="C142" t="e">
        <f>IF(AND((#REF!+#REF!+#REF!+#REF!)&gt;0,(#REF!+#REF!+#REF!+#REF!)&lt;3),"U mag geen subsidie aanvragen voor "&amp;E142&amp;F142&amp;G142&amp;" want de geisoleerde oppervlakte voor glas/deuren is te klein. Dit moet gemiddeld per woning minimaal 3 m2 zijn.","")</f>
        <v>#REF!</v>
      </c>
      <c r="D142" s="11" t="str">
        <f>IF(K142=0,"",IF(AND(K142&gt;0,IFERROR(SEARCH([1]Lijstjes!$F$2,'[1]2. Invulblad'!O163&amp;'[1]2. Invulblad'!Q163&amp;'[1]2. Invulblad'!S163&amp;'[1]2. Invulblad'!U163&amp;'[1]2. Invulblad'!W163&amp;'[1]2. Invulblad'!Y163&amp;'[1]2. Invulblad'!AA163&amp;'[1]2. Invulblad'!AC163&amp;'[1]2. Invulblad'!AE163&amp;'[1]2. Invulblad'!AG163&amp;'[1]2. Invulblad'!AI163&amp;'[1]2. Invulblad'!AJ163),0)&gt;0),"","U mag geen subsidie aanvragen voor "&amp;'[1]2. Invulblad'!E163&amp;" "&amp;'[1]2. Invulblad'!F163&amp;'[1]2. Invulblad'!G163&amp;" want er is geen aangrenzende maatregel getroffen."))</f>
        <v/>
      </c>
      <c r="K142" s="13">
        <f t="shared" si="2"/>
        <v>0</v>
      </c>
      <c r="L142" s="12"/>
      <c r="M142" s="12"/>
      <c r="N142" s="12"/>
      <c r="O142" s="12"/>
      <c r="P142" s="12"/>
      <c r="Q142" s="18"/>
    </row>
    <row r="143" spans="2:17">
      <c r="B143" s="10" t="e">
        <f>IF(AND(#REF!+#REF!&gt;0,#REF!+#REF!&lt;10),"U mag geen subsidie aanvragen voor "&amp;E143&amp;F143&amp;G143&amp;" want de geïsoleerde oppervlakte per woning voor de gevel/spouw is te klein. Dit moet minimaal 10m2 per woning die aan de maatregel grenst zijn.","")</f>
        <v>#REF!</v>
      </c>
      <c r="C143" t="e">
        <f>IF(AND((#REF!+#REF!+#REF!+#REF!)&gt;0,(#REF!+#REF!+#REF!+#REF!)&lt;3),"U mag geen subsidie aanvragen voor "&amp;E143&amp;F143&amp;G143&amp;" want de geisoleerde oppervlakte voor glas/deuren is te klein. Dit moet gemiddeld per woning minimaal 3 m2 zijn.","")</f>
        <v>#REF!</v>
      </c>
      <c r="D143" s="11" t="str">
        <f>IF(K143=0,"",IF(AND(K143&gt;0,IFERROR(SEARCH([1]Lijstjes!$F$2,'[1]2. Invulblad'!O164&amp;'[1]2. Invulblad'!Q164&amp;'[1]2. Invulblad'!S164&amp;'[1]2. Invulblad'!U164&amp;'[1]2. Invulblad'!W164&amp;'[1]2. Invulblad'!Y164&amp;'[1]2. Invulblad'!AA164&amp;'[1]2. Invulblad'!AC164&amp;'[1]2. Invulblad'!AE164&amp;'[1]2. Invulblad'!AG164&amp;'[1]2. Invulblad'!AI164&amp;'[1]2. Invulblad'!AJ164),0)&gt;0),"","U mag geen subsidie aanvragen voor "&amp;'[1]2. Invulblad'!E164&amp;" "&amp;'[1]2. Invulblad'!F164&amp;'[1]2. Invulblad'!G164&amp;" want er is geen aangrenzende maatregel getroffen."))</f>
        <v/>
      </c>
      <c r="K143" s="13">
        <f t="shared" si="2"/>
        <v>0</v>
      </c>
      <c r="L143" s="12"/>
      <c r="M143" s="12"/>
      <c r="N143" s="12"/>
      <c r="O143" s="12"/>
      <c r="P143" s="12"/>
      <c r="Q143" s="18"/>
    </row>
    <row r="144" spans="2:17">
      <c r="B144" s="10" t="e">
        <f>IF(AND(#REF!+#REF!&gt;0,#REF!+#REF!&lt;10),"U mag geen subsidie aanvragen voor "&amp;E144&amp;F144&amp;G144&amp;" want de geïsoleerde oppervlakte per woning voor de gevel/spouw is te klein. Dit moet minimaal 10m2 per woning die aan de maatregel grenst zijn.","")</f>
        <v>#REF!</v>
      </c>
      <c r="C144" t="e">
        <f>IF(AND((#REF!+#REF!+#REF!+#REF!)&gt;0,(#REF!+#REF!+#REF!+#REF!)&lt;3),"U mag geen subsidie aanvragen voor "&amp;E144&amp;F144&amp;G144&amp;" want de geisoleerde oppervlakte voor glas/deuren is te klein. Dit moet gemiddeld per woning minimaal 3 m2 zijn.","")</f>
        <v>#REF!</v>
      </c>
      <c r="D144" s="11" t="str">
        <f>IF(K144=0,"",IF(AND(K144&gt;0,IFERROR(SEARCH([1]Lijstjes!$F$2,'[1]2. Invulblad'!O165&amp;'[1]2. Invulblad'!Q165&amp;'[1]2. Invulblad'!S165&amp;'[1]2. Invulblad'!U165&amp;'[1]2. Invulblad'!W165&amp;'[1]2. Invulblad'!Y165&amp;'[1]2. Invulblad'!AA165&amp;'[1]2. Invulblad'!AC165&amp;'[1]2. Invulblad'!AE165&amp;'[1]2. Invulblad'!AG165&amp;'[1]2. Invulblad'!AI165&amp;'[1]2. Invulblad'!AJ165),0)&gt;0),"","U mag geen subsidie aanvragen voor "&amp;'[1]2. Invulblad'!E165&amp;" "&amp;'[1]2. Invulblad'!F165&amp;'[1]2. Invulblad'!G165&amp;" want er is geen aangrenzende maatregel getroffen."))</f>
        <v/>
      </c>
      <c r="K144" s="13">
        <f t="shared" si="2"/>
        <v>0</v>
      </c>
      <c r="L144" s="12"/>
      <c r="M144" s="12"/>
      <c r="N144" s="12"/>
      <c r="O144" s="12"/>
      <c r="P144" s="12"/>
      <c r="Q144" s="18"/>
    </row>
    <row r="145" spans="2:17">
      <c r="B145" s="10" t="e">
        <f>IF(AND(#REF!+#REF!&gt;0,#REF!+#REF!&lt;10),"U mag geen subsidie aanvragen voor "&amp;E145&amp;F145&amp;G145&amp;" want de geïsoleerde oppervlakte per woning voor de gevel/spouw is te klein. Dit moet minimaal 10m2 per woning die aan de maatregel grenst zijn.","")</f>
        <v>#REF!</v>
      </c>
      <c r="C145" t="e">
        <f>IF(AND((#REF!+#REF!+#REF!+#REF!)&gt;0,(#REF!+#REF!+#REF!+#REF!)&lt;3),"U mag geen subsidie aanvragen voor "&amp;E145&amp;F145&amp;G145&amp;" want de geisoleerde oppervlakte voor glas/deuren is te klein. Dit moet gemiddeld per woning minimaal 3 m2 zijn.","")</f>
        <v>#REF!</v>
      </c>
      <c r="D145" s="11" t="str">
        <f>IF(K145=0,"",IF(AND(K145&gt;0,IFERROR(SEARCH([1]Lijstjes!$F$2,'[1]2. Invulblad'!O166&amp;'[1]2. Invulblad'!Q166&amp;'[1]2. Invulblad'!S166&amp;'[1]2. Invulblad'!U166&amp;'[1]2. Invulblad'!W166&amp;'[1]2. Invulblad'!Y166&amp;'[1]2. Invulblad'!AA166&amp;'[1]2. Invulblad'!AC166&amp;'[1]2. Invulblad'!AE166&amp;'[1]2. Invulblad'!AG166&amp;'[1]2. Invulblad'!AI166&amp;'[1]2. Invulblad'!AJ166),0)&gt;0),"","U mag geen subsidie aanvragen voor "&amp;'[1]2. Invulblad'!E166&amp;" "&amp;'[1]2. Invulblad'!F166&amp;'[1]2. Invulblad'!G166&amp;" want er is geen aangrenzende maatregel getroffen."))</f>
        <v/>
      </c>
      <c r="K145" s="13">
        <f t="shared" si="2"/>
        <v>0</v>
      </c>
      <c r="L145" s="12"/>
      <c r="M145" s="12"/>
      <c r="N145" s="12"/>
      <c r="O145" s="12"/>
      <c r="P145" s="12"/>
      <c r="Q145" s="18"/>
    </row>
    <row r="146" spans="2:17">
      <c r="B146" s="10" t="e">
        <f>IF(AND(#REF!+#REF!&gt;0,#REF!+#REF!&lt;10),"U mag geen subsidie aanvragen voor "&amp;E146&amp;F146&amp;G146&amp;" want de geïsoleerde oppervlakte per woning voor de gevel/spouw is te klein. Dit moet minimaal 10m2 per woning die aan de maatregel grenst zijn.","")</f>
        <v>#REF!</v>
      </c>
      <c r="C146" t="e">
        <f>IF(AND((#REF!+#REF!+#REF!+#REF!)&gt;0,(#REF!+#REF!+#REF!+#REF!)&lt;3),"U mag geen subsidie aanvragen voor "&amp;E146&amp;F146&amp;G146&amp;" want de geisoleerde oppervlakte voor glas/deuren is te klein. Dit moet gemiddeld per woning minimaal 3 m2 zijn.","")</f>
        <v>#REF!</v>
      </c>
      <c r="D146" s="11" t="str">
        <f>IF(K146=0,"",IF(AND(K146&gt;0,IFERROR(SEARCH([1]Lijstjes!$F$2,'[1]2. Invulblad'!O167&amp;'[1]2. Invulblad'!Q167&amp;'[1]2. Invulblad'!S167&amp;'[1]2. Invulblad'!U167&amp;'[1]2. Invulblad'!W167&amp;'[1]2. Invulblad'!Y167&amp;'[1]2. Invulblad'!AA167&amp;'[1]2. Invulblad'!AC167&amp;'[1]2. Invulblad'!AE167&amp;'[1]2. Invulblad'!AG167&amp;'[1]2. Invulblad'!AI167&amp;'[1]2. Invulblad'!AJ167),0)&gt;0),"","U mag geen subsidie aanvragen voor "&amp;'[1]2. Invulblad'!E167&amp;" "&amp;'[1]2. Invulblad'!F167&amp;'[1]2. Invulblad'!G167&amp;" want er is geen aangrenzende maatregel getroffen."))</f>
        <v/>
      </c>
      <c r="K146" s="13">
        <f t="shared" si="2"/>
        <v>0</v>
      </c>
      <c r="L146" s="12"/>
      <c r="M146" s="12"/>
      <c r="N146" s="12"/>
      <c r="O146" s="12"/>
      <c r="P146" s="12"/>
      <c r="Q146" s="18"/>
    </row>
    <row r="147" spans="2:17">
      <c r="B147" s="10" t="e">
        <f>IF(AND(#REF!+#REF!&gt;0,#REF!+#REF!&lt;10),"U mag geen subsidie aanvragen voor "&amp;E147&amp;F147&amp;G147&amp;" want de geïsoleerde oppervlakte per woning voor de gevel/spouw is te klein. Dit moet minimaal 10m2 per woning die aan de maatregel grenst zijn.","")</f>
        <v>#REF!</v>
      </c>
      <c r="C147" t="e">
        <f>IF(AND((#REF!+#REF!+#REF!+#REF!)&gt;0,(#REF!+#REF!+#REF!+#REF!)&lt;3),"U mag geen subsidie aanvragen voor "&amp;E147&amp;F147&amp;G147&amp;" want de geisoleerde oppervlakte voor glas/deuren is te klein. Dit moet gemiddeld per woning minimaal 3 m2 zijn.","")</f>
        <v>#REF!</v>
      </c>
      <c r="D147" s="11" t="str">
        <f>IF(K147=0,"",IF(AND(K147&gt;0,IFERROR(SEARCH([1]Lijstjes!$F$2,'[1]2. Invulblad'!O168&amp;'[1]2. Invulblad'!Q168&amp;'[1]2. Invulblad'!S168&amp;'[1]2. Invulblad'!U168&amp;'[1]2. Invulblad'!W168&amp;'[1]2. Invulblad'!Y168&amp;'[1]2. Invulblad'!AA168&amp;'[1]2. Invulblad'!AC168&amp;'[1]2. Invulblad'!AE168&amp;'[1]2. Invulblad'!AG168&amp;'[1]2. Invulblad'!AI168&amp;'[1]2. Invulblad'!AJ168),0)&gt;0),"","U mag geen subsidie aanvragen voor "&amp;'[1]2. Invulblad'!E168&amp;" "&amp;'[1]2. Invulblad'!F168&amp;'[1]2. Invulblad'!G168&amp;" want er is geen aangrenzende maatregel getroffen."))</f>
        <v/>
      </c>
      <c r="K147" s="13">
        <f t="shared" si="2"/>
        <v>0</v>
      </c>
      <c r="L147" s="12"/>
      <c r="M147" s="12"/>
      <c r="N147" s="12"/>
      <c r="O147" s="12"/>
      <c r="P147" s="12"/>
      <c r="Q147" s="18"/>
    </row>
    <row r="148" spans="2:17">
      <c r="B148" s="10" t="e">
        <f>IF(AND(#REF!+#REF!&gt;0,#REF!+#REF!&lt;10),"U mag geen subsidie aanvragen voor "&amp;E148&amp;F148&amp;G148&amp;" want de geïsoleerde oppervlakte per woning voor de gevel/spouw is te klein. Dit moet minimaal 10m2 per woning die aan de maatregel grenst zijn.","")</f>
        <v>#REF!</v>
      </c>
      <c r="C148" t="e">
        <f>IF(AND((#REF!+#REF!+#REF!+#REF!)&gt;0,(#REF!+#REF!+#REF!+#REF!)&lt;3),"U mag geen subsidie aanvragen voor "&amp;E148&amp;F148&amp;G148&amp;" want de geisoleerde oppervlakte voor glas/deuren is te klein. Dit moet gemiddeld per woning minimaal 3 m2 zijn.","")</f>
        <v>#REF!</v>
      </c>
      <c r="D148" s="11" t="str">
        <f>IF(K148=0,"",IF(AND(K148&gt;0,IFERROR(SEARCH([1]Lijstjes!$F$2,'[1]2. Invulblad'!O169&amp;'[1]2. Invulblad'!Q169&amp;'[1]2. Invulblad'!S169&amp;'[1]2. Invulblad'!U169&amp;'[1]2. Invulblad'!W169&amp;'[1]2. Invulblad'!Y169&amp;'[1]2. Invulblad'!AA169&amp;'[1]2. Invulblad'!AC169&amp;'[1]2. Invulblad'!AE169&amp;'[1]2. Invulblad'!AG169&amp;'[1]2. Invulblad'!AI169&amp;'[1]2. Invulblad'!AJ169),0)&gt;0),"","U mag geen subsidie aanvragen voor "&amp;'[1]2. Invulblad'!E169&amp;" "&amp;'[1]2. Invulblad'!F169&amp;'[1]2. Invulblad'!G169&amp;" want er is geen aangrenzende maatregel getroffen."))</f>
        <v/>
      </c>
      <c r="K148" s="13">
        <f t="shared" si="2"/>
        <v>0</v>
      </c>
      <c r="L148" s="12"/>
      <c r="M148" s="12"/>
      <c r="N148" s="12"/>
      <c r="O148" s="12"/>
      <c r="P148" s="12"/>
      <c r="Q148" s="18"/>
    </row>
    <row r="149" spans="2:17">
      <c r="B149" s="10" t="e">
        <f>IF(AND(#REF!+#REF!&gt;0,#REF!+#REF!&lt;10),"U mag geen subsidie aanvragen voor "&amp;E149&amp;F149&amp;G149&amp;" want de geïsoleerde oppervlakte per woning voor de gevel/spouw is te klein. Dit moet minimaal 10m2 per woning die aan de maatregel grenst zijn.","")</f>
        <v>#REF!</v>
      </c>
      <c r="C149" t="e">
        <f>IF(AND((#REF!+#REF!+#REF!+#REF!)&gt;0,(#REF!+#REF!+#REF!+#REF!)&lt;3),"U mag geen subsidie aanvragen voor "&amp;E149&amp;F149&amp;G149&amp;" want de geisoleerde oppervlakte voor glas/deuren is te klein. Dit moet gemiddeld per woning minimaal 3 m2 zijn.","")</f>
        <v>#REF!</v>
      </c>
      <c r="D149" s="11" t="str">
        <f>IF(K149=0,"",IF(AND(K149&gt;0,IFERROR(SEARCH([1]Lijstjes!$F$2,'[1]2. Invulblad'!O170&amp;'[1]2. Invulblad'!Q170&amp;'[1]2. Invulblad'!S170&amp;'[1]2. Invulblad'!U170&amp;'[1]2. Invulblad'!W170&amp;'[1]2. Invulblad'!Y170&amp;'[1]2. Invulblad'!AA170&amp;'[1]2. Invulblad'!AC170&amp;'[1]2. Invulblad'!AE170&amp;'[1]2. Invulblad'!AG170&amp;'[1]2. Invulblad'!AI170&amp;'[1]2. Invulblad'!AJ170),0)&gt;0),"","U mag geen subsidie aanvragen voor "&amp;'[1]2. Invulblad'!E170&amp;" "&amp;'[1]2. Invulblad'!F170&amp;'[1]2. Invulblad'!G170&amp;" want er is geen aangrenzende maatregel getroffen."))</f>
        <v/>
      </c>
      <c r="K149" s="13">
        <f t="shared" si="2"/>
        <v>0</v>
      </c>
      <c r="L149" s="12"/>
      <c r="M149" s="12"/>
      <c r="N149" s="12"/>
      <c r="O149" s="12"/>
      <c r="P149" s="12"/>
      <c r="Q149" s="18"/>
    </row>
    <row r="150" spans="2:17">
      <c r="B150" s="10" t="e">
        <f>IF(AND(#REF!+#REF!&gt;0,#REF!+#REF!&lt;10),"U mag geen subsidie aanvragen voor "&amp;E150&amp;F150&amp;G150&amp;" want de geïsoleerde oppervlakte per woning voor de gevel/spouw is te klein. Dit moet minimaal 10m2 per woning die aan de maatregel grenst zijn.","")</f>
        <v>#REF!</v>
      </c>
      <c r="C150" t="e">
        <f>IF(AND((#REF!+#REF!+#REF!+#REF!)&gt;0,(#REF!+#REF!+#REF!+#REF!)&lt;3),"U mag geen subsidie aanvragen voor "&amp;E150&amp;F150&amp;G150&amp;" want de geisoleerde oppervlakte voor glas/deuren is te klein. Dit moet gemiddeld per woning minimaal 3 m2 zijn.","")</f>
        <v>#REF!</v>
      </c>
      <c r="D150" s="11" t="str">
        <f>IF(K150=0,"",IF(AND(K150&gt;0,IFERROR(SEARCH([1]Lijstjes!$F$2,'[1]2. Invulblad'!O171&amp;'[1]2. Invulblad'!Q171&amp;'[1]2. Invulblad'!S171&amp;'[1]2. Invulblad'!U171&amp;'[1]2. Invulblad'!W171&amp;'[1]2. Invulblad'!Y171&amp;'[1]2. Invulblad'!AA171&amp;'[1]2. Invulblad'!AC171&amp;'[1]2. Invulblad'!AE171&amp;'[1]2. Invulblad'!AG171&amp;'[1]2. Invulblad'!AI171&amp;'[1]2. Invulblad'!AJ171),0)&gt;0),"","U mag geen subsidie aanvragen voor "&amp;'[1]2. Invulblad'!E171&amp;" "&amp;'[1]2. Invulblad'!F171&amp;'[1]2. Invulblad'!G171&amp;" want er is geen aangrenzende maatregel getroffen."))</f>
        <v/>
      </c>
      <c r="K150" s="13">
        <f t="shared" si="2"/>
        <v>0</v>
      </c>
      <c r="L150" s="12"/>
      <c r="M150" s="12"/>
      <c r="N150" s="12"/>
      <c r="O150" s="12"/>
      <c r="P150" s="12"/>
      <c r="Q150" s="18"/>
    </row>
    <row r="151" spans="2:17">
      <c r="B151" s="10" t="e">
        <f>IF(AND(#REF!+#REF!&gt;0,#REF!+#REF!&lt;10),"U mag geen subsidie aanvragen voor "&amp;E151&amp;F151&amp;G151&amp;" want de geïsoleerde oppervlakte per woning voor de gevel/spouw is te klein. Dit moet minimaal 10m2 per woning die aan de maatregel grenst zijn.","")</f>
        <v>#REF!</v>
      </c>
      <c r="C151" t="e">
        <f>IF(AND((#REF!+#REF!+#REF!+#REF!)&gt;0,(#REF!+#REF!+#REF!+#REF!)&lt;3),"U mag geen subsidie aanvragen voor "&amp;E151&amp;F151&amp;G151&amp;" want de geisoleerde oppervlakte voor glas/deuren is te klein. Dit moet gemiddeld per woning minimaal 3 m2 zijn.","")</f>
        <v>#REF!</v>
      </c>
      <c r="D151" s="11" t="str">
        <f>IF(K151=0,"",IF(AND(K151&gt;0,IFERROR(SEARCH([1]Lijstjes!$F$2,'[1]2. Invulblad'!O172&amp;'[1]2. Invulblad'!Q172&amp;'[1]2. Invulblad'!S172&amp;'[1]2. Invulblad'!U172&amp;'[1]2. Invulblad'!W172&amp;'[1]2. Invulblad'!Y172&amp;'[1]2. Invulblad'!AA172&amp;'[1]2. Invulblad'!AC172&amp;'[1]2. Invulblad'!AE172&amp;'[1]2. Invulblad'!AG172&amp;'[1]2. Invulblad'!AI172&amp;'[1]2. Invulblad'!AJ172),0)&gt;0),"","U mag geen subsidie aanvragen voor "&amp;'[1]2. Invulblad'!E172&amp;" "&amp;'[1]2. Invulblad'!F172&amp;'[1]2. Invulblad'!G172&amp;" want er is geen aangrenzende maatregel getroffen."))</f>
        <v/>
      </c>
      <c r="K151" s="13">
        <f t="shared" si="2"/>
        <v>0</v>
      </c>
      <c r="L151" s="12"/>
      <c r="M151" s="12"/>
      <c r="N151" s="12"/>
      <c r="O151" s="12"/>
      <c r="P151" s="12"/>
      <c r="Q151" s="18"/>
    </row>
    <row r="152" spans="2:17">
      <c r="B152" s="10" t="e">
        <f>IF(AND(#REF!+#REF!&gt;0,#REF!+#REF!&lt;10),"U mag geen subsidie aanvragen voor "&amp;E152&amp;F152&amp;G152&amp;" want de geïsoleerde oppervlakte per woning voor de gevel/spouw is te klein. Dit moet minimaal 10m2 per woning die aan de maatregel grenst zijn.","")</f>
        <v>#REF!</v>
      </c>
      <c r="C152" t="e">
        <f>IF(AND((#REF!+#REF!+#REF!+#REF!)&gt;0,(#REF!+#REF!+#REF!+#REF!)&lt;3),"U mag geen subsidie aanvragen voor "&amp;E152&amp;F152&amp;G152&amp;" want de geisoleerde oppervlakte voor glas/deuren is te klein. Dit moet gemiddeld per woning minimaal 3 m2 zijn.","")</f>
        <v>#REF!</v>
      </c>
      <c r="D152" s="11" t="str">
        <f>IF(K152=0,"",IF(AND(K152&gt;0,IFERROR(SEARCH([1]Lijstjes!$F$2,'[1]2. Invulblad'!O173&amp;'[1]2. Invulblad'!Q173&amp;'[1]2. Invulblad'!S173&amp;'[1]2. Invulblad'!U173&amp;'[1]2. Invulblad'!W173&amp;'[1]2. Invulblad'!Y173&amp;'[1]2. Invulblad'!AA173&amp;'[1]2. Invulblad'!AC173&amp;'[1]2. Invulblad'!AE173&amp;'[1]2. Invulblad'!AG173&amp;'[1]2. Invulblad'!AI173&amp;'[1]2. Invulblad'!AJ173),0)&gt;0),"","U mag geen subsidie aanvragen voor "&amp;'[1]2. Invulblad'!E173&amp;" "&amp;'[1]2. Invulblad'!F173&amp;'[1]2. Invulblad'!G173&amp;" want er is geen aangrenzende maatregel getroffen."))</f>
        <v/>
      </c>
      <c r="K152" s="13">
        <f t="shared" si="2"/>
        <v>0</v>
      </c>
      <c r="L152" s="12"/>
      <c r="M152" s="12"/>
      <c r="N152" s="12"/>
      <c r="O152" s="12"/>
      <c r="P152" s="12"/>
      <c r="Q152" s="18"/>
    </row>
    <row r="153" spans="2:17">
      <c r="B153" s="10" t="e">
        <f>IF(AND(#REF!+#REF!&gt;0,#REF!+#REF!&lt;10),"U mag geen subsidie aanvragen voor "&amp;E153&amp;F153&amp;G153&amp;" want de geïsoleerde oppervlakte per woning voor de gevel/spouw is te klein. Dit moet minimaal 10m2 per woning die aan de maatregel grenst zijn.","")</f>
        <v>#REF!</v>
      </c>
      <c r="C153" t="e">
        <f>IF(AND((#REF!+#REF!+#REF!+#REF!)&gt;0,(#REF!+#REF!+#REF!+#REF!)&lt;3),"U mag geen subsidie aanvragen voor "&amp;E153&amp;F153&amp;G153&amp;" want de geisoleerde oppervlakte voor glas/deuren is te klein. Dit moet gemiddeld per woning minimaal 3 m2 zijn.","")</f>
        <v>#REF!</v>
      </c>
      <c r="D153" s="11" t="str">
        <f>IF(K153=0,"",IF(AND(K153&gt;0,IFERROR(SEARCH([1]Lijstjes!$F$2,'[1]2. Invulblad'!O174&amp;'[1]2. Invulblad'!Q174&amp;'[1]2. Invulblad'!S174&amp;'[1]2. Invulblad'!U174&amp;'[1]2. Invulblad'!W174&amp;'[1]2. Invulblad'!Y174&amp;'[1]2. Invulblad'!AA174&amp;'[1]2. Invulblad'!AC174&amp;'[1]2. Invulblad'!AE174&amp;'[1]2. Invulblad'!AG174&amp;'[1]2. Invulblad'!AI174&amp;'[1]2. Invulblad'!AJ174),0)&gt;0),"","U mag geen subsidie aanvragen voor "&amp;'[1]2. Invulblad'!E174&amp;" "&amp;'[1]2. Invulblad'!F174&amp;'[1]2. Invulblad'!G174&amp;" want er is geen aangrenzende maatregel getroffen."))</f>
        <v/>
      </c>
      <c r="K153" s="13">
        <f t="shared" si="2"/>
        <v>0</v>
      </c>
      <c r="L153" s="12"/>
      <c r="M153" s="12"/>
      <c r="N153" s="12"/>
      <c r="O153" s="12"/>
      <c r="P153" s="12"/>
      <c r="Q153" s="18"/>
    </row>
    <row r="154" spans="2:17">
      <c r="B154" s="10" t="e">
        <f>IF(AND(#REF!+#REF!&gt;0,#REF!+#REF!&lt;10),"U mag geen subsidie aanvragen voor "&amp;E154&amp;F154&amp;G154&amp;" want de geïsoleerde oppervlakte per woning voor de gevel/spouw is te klein. Dit moet minimaal 10m2 per woning die aan de maatregel grenst zijn.","")</f>
        <v>#REF!</v>
      </c>
      <c r="C154" t="e">
        <f>IF(AND((#REF!+#REF!+#REF!+#REF!)&gt;0,(#REF!+#REF!+#REF!+#REF!)&lt;3),"U mag geen subsidie aanvragen voor "&amp;E154&amp;F154&amp;G154&amp;" want de geisoleerde oppervlakte voor glas/deuren is te klein. Dit moet gemiddeld per woning minimaal 3 m2 zijn.","")</f>
        <v>#REF!</v>
      </c>
      <c r="D154" s="11" t="str">
        <f>IF(K154=0,"",IF(AND(K154&gt;0,IFERROR(SEARCH([1]Lijstjes!$F$2,'[1]2. Invulblad'!O175&amp;'[1]2. Invulblad'!Q175&amp;'[1]2. Invulblad'!S175&amp;'[1]2. Invulblad'!U175&amp;'[1]2. Invulblad'!W175&amp;'[1]2. Invulblad'!Y175&amp;'[1]2. Invulblad'!AA175&amp;'[1]2. Invulblad'!AC175&amp;'[1]2. Invulblad'!AE175&amp;'[1]2. Invulblad'!AG175&amp;'[1]2. Invulblad'!AI175&amp;'[1]2. Invulblad'!AJ175),0)&gt;0),"","U mag geen subsidie aanvragen voor "&amp;'[1]2. Invulblad'!E175&amp;" "&amp;'[1]2. Invulblad'!F175&amp;'[1]2. Invulblad'!G175&amp;" want er is geen aangrenzende maatregel getroffen."))</f>
        <v/>
      </c>
      <c r="K154" s="13">
        <f t="shared" si="2"/>
        <v>0</v>
      </c>
      <c r="L154" s="12"/>
      <c r="M154" s="12"/>
      <c r="N154" s="12"/>
      <c r="O154" s="12"/>
      <c r="P154" s="12"/>
      <c r="Q154" s="18"/>
    </row>
    <row r="155" spans="2:17">
      <c r="B155" s="10" t="e">
        <f>IF(AND(#REF!+#REF!&gt;0,#REF!+#REF!&lt;10),"U mag geen subsidie aanvragen voor "&amp;E155&amp;F155&amp;G155&amp;" want de geïsoleerde oppervlakte per woning voor de gevel/spouw is te klein. Dit moet minimaal 10m2 per woning die aan de maatregel grenst zijn.","")</f>
        <v>#REF!</v>
      </c>
      <c r="C155" t="e">
        <f>IF(AND((#REF!+#REF!+#REF!+#REF!)&gt;0,(#REF!+#REF!+#REF!+#REF!)&lt;3),"U mag geen subsidie aanvragen voor "&amp;E155&amp;F155&amp;G155&amp;" want de geisoleerde oppervlakte voor glas/deuren is te klein. Dit moet gemiddeld per woning minimaal 3 m2 zijn.","")</f>
        <v>#REF!</v>
      </c>
      <c r="D155" s="11" t="str">
        <f>IF(K155=0,"",IF(AND(K155&gt;0,IFERROR(SEARCH([1]Lijstjes!$F$2,'[1]2. Invulblad'!O176&amp;'[1]2. Invulblad'!Q176&amp;'[1]2. Invulblad'!S176&amp;'[1]2. Invulblad'!U176&amp;'[1]2. Invulblad'!W176&amp;'[1]2. Invulblad'!Y176&amp;'[1]2. Invulblad'!AA176&amp;'[1]2. Invulblad'!AC176&amp;'[1]2. Invulblad'!AE176&amp;'[1]2. Invulblad'!AG176&amp;'[1]2. Invulblad'!AI176&amp;'[1]2. Invulblad'!AJ176),0)&gt;0),"","U mag geen subsidie aanvragen voor "&amp;'[1]2. Invulblad'!E176&amp;" "&amp;'[1]2. Invulblad'!F176&amp;'[1]2. Invulblad'!G176&amp;" want er is geen aangrenzende maatregel getroffen."))</f>
        <v/>
      </c>
      <c r="K155" s="13">
        <f t="shared" si="2"/>
        <v>0</v>
      </c>
      <c r="L155" s="12"/>
      <c r="M155" s="12"/>
      <c r="N155" s="12"/>
      <c r="O155" s="12"/>
      <c r="P155" s="12"/>
      <c r="Q155" s="18"/>
    </row>
    <row r="156" spans="2:17">
      <c r="B156" s="10" t="e">
        <f>IF(AND(#REF!+#REF!&gt;0,#REF!+#REF!&lt;10),"U mag geen subsidie aanvragen voor "&amp;E156&amp;F156&amp;G156&amp;" want de geïsoleerde oppervlakte per woning voor de gevel/spouw is te klein. Dit moet minimaal 10m2 per woning die aan de maatregel grenst zijn.","")</f>
        <v>#REF!</v>
      </c>
      <c r="C156" t="e">
        <f>IF(AND((#REF!+#REF!+#REF!+#REF!)&gt;0,(#REF!+#REF!+#REF!+#REF!)&lt;3),"U mag geen subsidie aanvragen voor "&amp;E156&amp;F156&amp;G156&amp;" want de geisoleerde oppervlakte voor glas/deuren is te klein. Dit moet gemiddeld per woning minimaal 3 m2 zijn.","")</f>
        <v>#REF!</v>
      </c>
      <c r="D156" s="11" t="str">
        <f>IF(K156=0,"",IF(AND(K156&gt;0,IFERROR(SEARCH([1]Lijstjes!$F$2,'[1]2. Invulblad'!O177&amp;'[1]2. Invulblad'!Q177&amp;'[1]2. Invulblad'!S177&amp;'[1]2. Invulblad'!U177&amp;'[1]2. Invulblad'!W177&amp;'[1]2. Invulblad'!Y177&amp;'[1]2. Invulblad'!AA177&amp;'[1]2. Invulblad'!AC177&amp;'[1]2. Invulblad'!AE177&amp;'[1]2. Invulblad'!AG177&amp;'[1]2. Invulblad'!AI177&amp;'[1]2. Invulblad'!AJ177),0)&gt;0),"","U mag geen subsidie aanvragen voor "&amp;'[1]2. Invulblad'!E177&amp;" "&amp;'[1]2. Invulblad'!F177&amp;'[1]2. Invulblad'!G177&amp;" want er is geen aangrenzende maatregel getroffen."))</f>
        <v/>
      </c>
      <c r="K156" s="13">
        <f t="shared" si="2"/>
        <v>0</v>
      </c>
      <c r="L156" s="12"/>
      <c r="M156" s="12"/>
      <c r="N156" s="12"/>
      <c r="O156" s="12"/>
      <c r="P156" s="12"/>
      <c r="Q156" s="18"/>
    </row>
    <row r="157" spans="2:17">
      <c r="B157" s="10" t="e">
        <f>IF(AND(#REF!+#REF!&gt;0,#REF!+#REF!&lt;10),"U mag geen subsidie aanvragen voor "&amp;E157&amp;F157&amp;G157&amp;" want de geïsoleerde oppervlakte per woning voor de gevel/spouw is te klein. Dit moet minimaal 10m2 per woning die aan de maatregel grenst zijn.","")</f>
        <v>#REF!</v>
      </c>
      <c r="C157" t="e">
        <f>IF(AND((#REF!+#REF!+#REF!+#REF!)&gt;0,(#REF!+#REF!+#REF!+#REF!)&lt;3),"U mag geen subsidie aanvragen voor "&amp;E157&amp;F157&amp;G157&amp;" want de geisoleerde oppervlakte voor glas/deuren is te klein. Dit moet gemiddeld per woning minimaal 3 m2 zijn.","")</f>
        <v>#REF!</v>
      </c>
      <c r="D157" s="11" t="str">
        <f>IF(K157=0,"",IF(AND(K157&gt;0,IFERROR(SEARCH([1]Lijstjes!$F$2,'[1]2. Invulblad'!O178&amp;'[1]2. Invulblad'!Q178&amp;'[1]2. Invulblad'!S178&amp;'[1]2. Invulblad'!U178&amp;'[1]2. Invulblad'!W178&amp;'[1]2. Invulblad'!Y178&amp;'[1]2. Invulblad'!AA178&amp;'[1]2. Invulblad'!AC178&amp;'[1]2. Invulblad'!AE178&amp;'[1]2. Invulblad'!AG178&amp;'[1]2. Invulblad'!AI178&amp;'[1]2. Invulblad'!AJ178),0)&gt;0),"","U mag geen subsidie aanvragen voor "&amp;'[1]2. Invulblad'!E178&amp;" "&amp;'[1]2. Invulblad'!F178&amp;'[1]2. Invulblad'!G178&amp;" want er is geen aangrenzende maatregel getroffen."))</f>
        <v/>
      </c>
      <c r="K157" s="13">
        <f t="shared" si="2"/>
        <v>0</v>
      </c>
      <c r="L157" s="12"/>
      <c r="M157" s="12"/>
      <c r="N157" s="12"/>
      <c r="O157" s="12"/>
      <c r="P157" s="12"/>
      <c r="Q157" s="18"/>
    </row>
    <row r="158" spans="2:17">
      <c r="B158" s="10" t="e">
        <f>IF(AND(#REF!+#REF!&gt;0,#REF!+#REF!&lt;10),"U mag geen subsidie aanvragen voor "&amp;E158&amp;F158&amp;G158&amp;" want de geïsoleerde oppervlakte per woning voor de gevel/spouw is te klein. Dit moet minimaal 10m2 per woning die aan de maatregel grenst zijn.","")</f>
        <v>#REF!</v>
      </c>
      <c r="C158" t="e">
        <f>IF(AND((#REF!+#REF!+#REF!+#REF!)&gt;0,(#REF!+#REF!+#REF!+#REF!)&lt;3),"U mag geen subsidie aanvragen voor "&amp;E158&amp;F158&amp;G158&amp;" want de geisoleerde oppervlakte voor glas/deuren is te klein. Dit moet gemiddeld per woning minimaal 3 m2 zijn.","")</f>
        <v>#REF!</v>
      </c>
      <c r="D158" s="11" t="str">
        <f>IF(K158=0,"",IF(AND(K158&gt;0,IFERROR(SEARCH([1]Lijstjes!$F$2,'[1]2. Invulblad'!O179&amp;'[1]2. Invulblad'!Q179&amp;'[1]2. Invulblad'!S179&amp;'[1]2. Invulblad'!U179&amp;'[1]2. Invulblad'!W179&amp;'[1]2. Invulblad'!Y179&amp;'[1]2. Invulblad'!AA179&amp;'[1]2. Invulblad'!AC179&amp;'[1]2. Invulblad'!AE179&amp;'[1]2. Invulblad'!AG179&amp;'[1]2. Invulblad'!AI179&amp;'[1]2. Invulblad'!AJ179),0)&gt;0),"","U mag geen subsidie aanvragen voor "&amp;'[1]2. Invulblad'!E179&amp;" "&amp;'[1]2. Invulblad'!F179&amp;'[1]2. Invulblad'!G179&amp;" want er is geen aangrenzende maatregel getroffen."))</f>
        <v/>
      </c>
      <c r="K158" s="13">
        <f t="shared" si="2"/>
        <v>0</v>
      </c>
      <c r="L158" s="12"/>
      <c r="M158" s="12"/>
      <c r="N158" s="12"/>
      <c r="O158" s="12"/>
      <c r="P158" s="12"/>
      <c r="Q158" s="18"/>
    </row>
    <row r="159" spans="2:17">
      <c r="B159" s="10" t="e">
        <f>IF(AND(#REF!+#REF!&gt;0,#REF!+#REF!&lt;10),"U mag geen subsidie aanvragen voor "&amp;E159&amp;F159&amp;G159&amp;" want de geïsoleerde oppervlakte per woning voor de gevel/spouw is te klein. Dit moet minimaal 10m2 per woning die aan de maatregel grenst zijn.","")</f>
        <v>#REF!</v>
      </c>
      <c r="C159" t="e">
        <f>IF(AND((#REF!+#REF!+#REF!+#REF!)&gt;0,(#REF!+#REF!+#REF!+#REF!)&lt;3),"U mag geen subsidie aanvragen voor "&amp;E159&amp;F159&amp;G159&amp;" want de geisoleerde oppervlakte voor glas/deuren is te klein. Dit moet gemiddeld per woning minimaal 3 m2 zijn.","")</f>
        <v>#REF!</v>
      </c>
      <c r="D159" s="11" t="str">
        <f>IF(K159=0,"",IF(AND(K159&gt;0,IFERROR(SEARCH([1]Lijstjes!$F$2,'[1]2. Invulblad'!O180&amp;'[1]2. Invulblad'!Q180&amp;'[1]2. Invulblad'!S180&amp;'[1]2. Invulblad'!U180&amp;'[1]2. Invulblad'!W180&amp;'[1]2. Invulblad'!Y180&amp;'[1]2. Invulblad'!AA180&amp;'[1]2. Invulblad'!AC180&amp;'[1]2. Invulblad'!AE180&amp;'[1]2. Invulblad'!AG180&amp;'[1]2. Invulblad'!AI180&amp;'[1]2. Invulblad'!AJ180),0)&gt;0),"","U mag geen subsidie aanvragen voor "&amp;'[1]2. Invulblad'!E180&amp;" "&amp;'[1]2. Invulblad'!F180&amp;'[1]2. Invulblad'!G180&amp;" want er is geen aangrenzende maatregel getroffen."))</f>
        <v/>
      </c>
      <c r="K159" s="13">
        <f t="shared" si="2"/>
        <v>0</v>
      </c>
      <c r="L159" s="12"/>
      <c r="M159" s="12"/>
      <c r="N159" s="12"/>
      <c r="O159" s="12"/>
      <c r="P159" s="12"/>
      <c r="Q159" s="18"/>
    </row>
    <row r="160" spans="2:17">
      <c r="B160" s="10" t="e">
        <f>IF(AND(#REF!+#REF!&gt;0,#REF!+#REF!&lt;10),"U mag geen subsidie aanvragen voor "&amp;E160&amp;F160&amp;G160&amp;" want de geïsoleerde oppervlakte per woning voor de gevel/spouw is te klein. Dit moet minimaal 10m2 per woning die aan de maatregel grenst zijn.","")</f>
        <v>#REF!</v>
      </c>
      <c r="C160" t="e">
        <f>IF(AND((#REF!+#REF!+#REF!+#REF!)&gt;0,(#REF!+#REF!+#REF!+#REF!)&lt;3),"U mag geen subsidie aanvragen voor "&amp;E160&amp;F160&amp;G160&amp;" want de geisoleerde oppervlakte voor glas/deuren is te klein. Dit moet gemiddeld per woning minimaal 3 m2 zijn.","")</f>
        <v>#REF!</v>
      </c>
      <c r="D160" s="11" t="str">
        <f>IF(K160=0,"",IF(AND(K160&gt;0,IFERROR(SEARCH([1]Lijstjes!$F$2,'[1]2. Invulblad'!O181&amp;'[1]2. Invulblad'!Q181&amp;'[1]2. Invulblad'!S181&amp;'[1]2. Invulblad'!U181&amp;'[1]2. Invulblad'!W181&amp;'[1]2. Invulblad'!Y181&amp;'[1]2. Invulblad'!AA181&amp;'[1]2. Invulblad'!AC181&amp;'[1]2. Invulblad'!AE181&amp;'[1]2. Invulblad'!AG181&amp;'[1]2. Invulblad'!AI181&amp;'[1]2. Invulblad'!AJ181),0)&gt;0),"","U mag geen subsidie aanvragen voor "&amp;'[1]2. Invulblad'!E181&amp;" "&amp;'[1]2. Invulblad'!F181&amp;'[1]2. Invulblad'!G181&amp;" want er is geen aangrenzende maatregel getroffen."))</f>
        <v/>
      </c>
      <c r="K160" s="13">
        <f t="shared" si="2"/>
        <v>0</v>
      </c>
      <c r="L160" s="12"/>
      <c r="M160" s="12"/>
      <c r="N160" s="12"/>
      <c r="O160" s="12"/>
      <c r="P160" s="12"/>
      <c r="Q160" s="18"/>
    </row>
    <row r="161" spans="2:17">
      <c r="B161" s="10" t="e">
        <f>IF(AND(#REF!+#REF!&gt;0,#REF!+#REF!&lt;10),"U mag geen subsidie aanvragen voor "&amp;E161&amp;F161&amp;G161&amp;" want de geïsoleerde oppervlakte per woning voor de gevel/spouw is te klein. Dit moet minimaal 10m2 per woning die aan de maatregel grenst zijn.","")</f>
        <v>#REF!</v>
      </c>
      <c r="C161" t="e">
        <f>IF(AND((#REF!+#REF!+#REF!+#REF!)&gt;0,(#REF!+#REF!+#REF!+#REF!)&lt;3),"U mag geen subsidie aanvragen voor "&amp;E161&amp;F161&amp;G161&amp;" want de geisoleerde oppervlakte voor glas/deuren is te klein. Dit moet gemiddeld per woning minimaal 3 m2 zijn.","")</f>
        <v>#REF!</v>
      </c>
      <c r="D161" s="11" t="str">
        <f>IF(K161=0,"",IF(AND(K161&gt;0,IFERROR(SEARCH([1]Lijstjes!$F$2,'[1]2. Invulblad'!O182&amp;'[1]2. Invulblad'!Q182&amp;'[1]2. Invulblad'!S182&amp;'[1]2. Invulblad'!U182&amp;'[1]2. Invulblad'!W182&amp;'[1]2. Invulblad'!Y182&amp;'[1]2. Invulblad'!AA182&amp;'[1]2. Invulblad'!AC182&amp;'[1]2. Invulblad'!AE182&amp;'[1]2. Invulblad'!AG182&amp;'[1]2. Invulblad'!AI182&amp;'[1]2. Invulblad'!AJ182),0)&gt;0),"","U mag geen subsidie aanvragen voor "&amp;'[1]2. Invulblad'!E182&amp;" "&amp;'[1]2. Invulblad'!F182&amp;'[1]2. Invulblad'!G182&amp;" want er is geen aangrenzende maatregel getroffen."))</f>
        <v/>
      </c>
      <c r="K161" s="13">
        <f t="shared" si="2"/>
        <v>0</v>
      </c>
      <c r="L161" s="12"/>
      <c r="M161" s="12"/>
      <c r="N161" s="12"/>
      <c r="O161" s="12"/>
      <c r="P161" s="12"/>
      <c r="Q161" s="18"/>
    </row>
    <row r="162" spans="2:17">
      <c r="B162" s="10" t="e">
        <f>IF(AND(#REF!+#REF!&gt;0,#REF!+#REF!&lt;10),"U mag geen subsidie aanvragen voor "&amp;E162&amp;F162&amp;G162&amp;" want de geïsoleerde oppervlakte per woning voor de gevel/spouw is te klein. Dit moet minimaal 10m2 per woning die aan de maatregel grenst zijn.","")</f>
        <v>#REF!</v>
      </c>
      <c r="C162" t="e">
        <f>IF(AND((#REF!+#REF!+#REF!+#REF!)&gt;0,(#REF!+#REF!+#REF!+#REF!)&lt;3),"U mag geen subsidie aanvragen voor "&amp;E162&amp;F162&amp;G162&amp;" want de geisoleerde oppervlakte voor glas/deuren is te klein. Dit moet gemiddeld per woning minimaal 3 m2 zijn.","")</f>
        <v>#REF!</v>
      </c>
      <c r="D162" s="11" t="str">
        <f>IF(K162=0,"",IF(AND(K162&gt;0,IFERROR(SEARCH([1]Lijstjes!$F$2,'[1]2. Invulblad'!O183&amp;'[1]2. Invulblad'!Q183&amp;'[1]2. Invulblad'!S183&amp;'[1]2. Invulblad'!U183&amp;'[1]2. Invulblad'!W183&amp;'[1]2. Invulblad'!Y183&amp;'[1]2. Invulblad'!AA183&amp;'[1]2. Invulblad'!AC183&amp;'[1]2. Invulblad'!AE183&amp;'[1]2. Invulblad'!AG183&amp;'[1]2. Invulblad'!AI183&amp;'[1]2. Invulblad'!AJ183),0)&gt;0),"","U mag geen subsidie aanvragen voor "&amp;'[1]2. Invulblad'!E183&amp;" "&amp;'[1]2. Invulblad'!F183&amp;'[1]2. Invulblad'!G183&amp;" want er is geen aangrenzende maatregel getroffen."))</f>
        <v/>
      </c>
      <c r="K162" s="13">
        <f t="shared" si="2"/>
        <v>0</v>
      </c>
      <c r="L162" s="12"/>
      <c r="M162" s="12"/>
      <c r="N162" s="12"/>
      <c r="O162" s="12"/>
      <c r="P162" s="12"/>
      <c r="Q162" s="18"/>
    </row>
    <row r="163" spans="2:17">
      <c r="B163" s="10" t="e">
        <f>IF(AND(#REF!+#REF!&gt;0,#REF!+#REF!&lt;10),"U mag geen subsidie aanvragen voor "&amp;E163&amp;F163&amp;G163&amp;" want de geïsoleerde oppervlakte per woning voor de gevel/spouw is te klein. Dit moet minimaal 10m2 per woning die aan de maatregel grenst zijn.","")</f>
        <v>#REF!</v>
      </c>
      <c r="C163" t="e">
        <f>IF(AND((#REF!+#REF!+#REF!+#REF!)&gt;0,(#REF!+#REF!+#REF!+#REF!)&lt;3),"U mag geen subsidie aanvragen voor "&amp;E163&amp;F163&amp;G163&amp;" want de geisoleerde oppervlakte voor glas/deuren is te klein. Dit moet gemiddeld per woning minimaal 3 m2 zijn.","")</f>
        <v>#REF!</v>
      </c>
      <c r="D163" s="11" t="str">
        <f>IF(K163=0,"",IF(AND(K163&gt;0,IFERROR(SEARCH([1]Lijstjes!$F$2,'[1]2. Invulblad'!O184&amp;'[1]2. Invulblad'!Q184&amp;'[1]2. Invulblad'!S184&amp;'[1]2. Invulblad'!U184&amp;'[1]2. Invulblad'!W184&amp;'[1]2. Invulblad'!Y184&amp;'[1]2. Invulblad'!AA184&amp;'[1]2. Invulblad'!AC184&amp;'[1]2. Invulblad'!AE184&amp;'[1]2. Invulblad'!AG184&amp;'[1]2. Invulblad'!AI184&amp;'[1]2. Invulblad'!AJ184),0)&gt;0),"","U mag geen subsidie aanvragen voor "&amp;'[1]2. Invulblad'!E184&amp;" "&amp;'[1]2. Invulblad'!F184&amp;'[1]2. Invulblad'!G184&amp;" want er is geen aangrenzende maatregel getroffen."))</f>
        <v/>
      </c>
      <c r="K163" s="13">
        <f t="shared" si="2"/>
        <v>0</v>
      </c>
      <c r="L163" s="12"/>
      <c r="M163" s="12"/>
      <c r="N163" s="12"/>
      <c r="O163" s="12"/>
      <c r="P163" s="12"/>
      <c r="Q163" s="18"/>
    </row>
    <row r="164" spans="2:17">
      <c r="B164" s="10" t="e">
        <f>IF(AND(#REF!+#REF!&gt;0,#REF!+#REF!&lt;10),"U mag geen subsidie aanvragen voor "&amp;E164&amp;F164&amp;G164&amp;" want de geïsoleerde oppervlakte per woning voor de gevel/spouw is te klein. Dit moet minimaal 10m2 per woning die aan de maatregel grenst zijn.","")</f>
        <v>#REF!</v>
      </c>
      <c r="C164" t="e">
        <f>IF(AND((#REF!+#REF!+#REF!+#REF!)&gt;0,(#REF!+#REF!+#REF!+#REF!)&lt;3),"U mag geen subsidie aanvragen voor "&amp;E164&amp;F164&amp;G164&amp;" want de geisoleerde oppervlakte voor glas/deuren is te klein. Dit moet gemiddeld per woning minimaal 3 m2 zijn.","")</f>
        <v>#REF!</v>
      </c>
      <c r="D164" s="11" t="str">
        <f>IF(K164=0,"",IF(AND(K164&gt;0,IFERROR(SEARCH([1]Lijstjes!$F$2,'[1]2. Invulblad'!O185&amp;'[1]2. Invulblad'!Q185&amp;'[1]2. Invulblad'!S185&amp;'[1]2. Invulblad'!U185&amp;'[1]2. Invulblad'!W185&amp;'[1]2. Invulblad'!Y185&amp;'[1]2. Invulblad'!AA185&amp;'[1]2. Invulblad'!AC185&amp;'[1]2. Invulblad'!AE185&amp;'[1]2. Invulblad'!AG185&amp;'[1]2. Invulblad'!AI185&amp;'[1]2. Invulblad'!AJ185),0)&gt;0),"","U mag geen subsidie aanvragen voor "&amp;'[1]2. Invulblad'!E185&amp;" "&amp;'[1]2. Invulblad'!F185&amp;'[1]2. Invulblad'!G185&amp;" want er is geen aangrenzende maatregel getroffen."))</f>
        <v/>
      </c>
      <c r="K164" s="13">
        <f t="shared" si="2"/>
        <v>0</v>
      </c>
      <c r="L164" s="12"/>
      <c r="M164" s="12"/>
      <c r="N164" s="12"/>
      <c r="O164" s="12"/>
      <c r="P164" s="12"/>
      <c r="Q164" s="18"/>
    </row>
    <row r="165" spans="2:17">
      <c r="B165" s="10" t="e">
        <f>IF(AND(#REF!+#REF!&gt;0,#REF!+#REF!&lt;10),"U mag geen subsidie aanvragen voor "&amp;E165&amp;F165&amp;G165&amp;" want de geïsoleerde oppervlakte per woning voor de gevel/spouw is te klein. Dit moet minimaal 10m2 per woning die aan de maatregel grenst zijn.","")</f>
        <v>#REF!</v>
      </c>
      <c r="C165" t="e">
        <f>IF(AND((#REF!+#REF!+#REF!+#REF!)&gt;0,(#REF!+#REF!+#REF!+#REF!)&lt;3),"U mag geen subsidie aanvragen voor "&amp;E165&amp;F165&amp;G165&amp;" want de geisoleerde oppervlakte voor glas/deuren is te klein. Dit moet gemiddeld per woning minimaal 3 m2 zijn.","")</f>
        <v>#REF!</v>
      </c>
      <c r="D165" s="11" t="str">
        <f>IF(K165=0,"",IF(AND(K165&gt;0,IFERROR(SEARCH([1]Lijstjes!$F$2,'[1]2. Invulblad'!O186&amp;'[1]2. Invulblad'!Q186&amp;'[1]2. Invulblad'!S186&amp;'[1]2. Invulblad'!U186&amp;'[1]2. Invulblad'!W186&amp;'[1]2. Invulblad'!Y186&amp;'[1]2. Invulblad'!AA186&amp;'[1]2. Invulblad'!AC186&amp;'[1]2. Invulblad'!AE186&amp;'[1]2. Invulblad'!AG186&amp;'[1]2. Invulblad'!AI186&amp;'[1]2. Invulblad'!AJ186),0)&gt;0),"","U mag geen subsidie aanvragen voor "&amp;'[1]2. Invulblad'!E186&amp;" "&amp;'[1]2. Invulblad'!F186&amp;'[1]2. Invulblad'!G186&amp;" want er is geen aangrenzende maatregel getroffen."))</f>
        <v/>
      </c>
      <c r="K165" s="13">
        <f t="shared" si="2"/>
        <v>0</v>
      </c>
      <c r="L165" s="12"/>
      <c r="M165" s="12"/>
      <c r="N165" s="12"/>
      <c r="O165" s="12"/>
      <c r="P165" s="12"/>
      <c r="Q165" s="18"/>
    </row>
    <row r="166" spans="2:17">
      <c r="B166" s="10" t="e">
        <f>IF(AND(#REF!+#REF!&gt;0,#REF!+#REF!&lt;10),"U mag geen subsidie aanvragen voor "&amp;E166&amp;F166&amp;G166&amp;" want de geïsoleerde oppervlakte per woning voor de gevel/spouw is te klein. Dit moet minimaal 10m2 per woning die aan de maatregel grenst zijn.","")</f>
        <v>#REF!</v>
      </c>
      <c r="C166" t="e">
        <f>IF(AND((#REF!+#REF!+#REF!+#REF!)&gt;0,(#REF!+#REF!+#REF!+#REF!)&lt;3),"U mag geen subsidie aanvragen voor "&amp;E166&amp;F166&amp;G166&amp;" want de geisoleerde oppervlakte voor glas/deuren is te klein. Dit moet gemiddeld per woning minimaal 3 m2 zijn.","")</f>
        <v>#REF!</v>
      </c>
      <c r="D166" s="11" t="str">
        <f>IF(K166=0,"",IF(AND(K166&gt;0,IFERROR(SEARCH([1]Lijstjes!$F$2,'[1]2. Invulblad'!O187&amp;'[1]2. Invulblad'!Q187&amp;'[1]2. Invulblad'!S187&amp;'[1]2. Invulblad'!U187&amp;'[1]2. Invulblad'!W187&amp;'[1]2. Invulblad'!Y187&amp;'[1]2. Invulblad'!AA187&amp;'[1]2. Invulblad'!AC187&amp;'[1]2. Invulblad'!AE187&amp;'[1]2. Invulblad'!AG187&amp;'[1]2. Invulblad'!AI187&amp;'[1]2. Invulblad'!AJ187),0)&gt;0),"","U mag geen subsidie aanvragen voor "&amp;'[1]2. Invulblad'!E187&amp;" "&amp;'[1]2. Invulblad'!F187&amp;'[1]2. Invulblad'!G187&amp;" want er is geen aangrenzende maatregel getroffen."))</f>
        <v/>
      </c>
      <c r="K166" s="13">
        <f t="shared" si="2"/>
        <v>0</v>
      </c>
      <c r="L166" s="12"/>
      <c r="M166" s="12"/>
      <c r="N166" s="12"/>
      <c r="O166" s="12"/>
      <c r="P166" s="12"/>
      <c r="Q166" s="18"/>
    </row>
    <row r="167" spans="2:17">
      <c r="B167" s="10" t="e">
        <f>IF(AND(#REF!+#REF!&gt;0,#REF!+#REF!&lt;10),"U mag geen subsidie aanvragen voor "&amp;E167&amp;F167&amp;G167&amp;" want de geïsoleerde oppervlakte per woning voor de gevel/spouw is te klein. Dit moet minimaal 10m2 per woning die aan de maatregel grenst zijn.","")</f>
        <v>#REF!</v>
      </c>
      <c r="C167" t="e">
        <f>IF(AND((#REF!+#REF!+#REF!+#REF!)&gt;0,(#REF!+#REF!+#REF!+#REF!)&lt;3),"U mag geen subsidie aanvragen voor "&amp;E167&amp;F167&amp;G167&amp;" want de geisoleerde oppervlakte voor glas/deuren is te klein. Dit moet gemiddeld per woning minimaal 3 m2 zijn.","")</f>
        <v>#REF!</v>
      </c>
      <c r="D167" s="11" t="str">
        <f>IF(K167=0,"",IF(AND(K167&gt;0,IFERROR(SEARCH([1]Lijstjes!$F$2,'[1]2. Invulblad'!O188&amp;'[1]2. Invulblad'!Q188&amp;'[1]2. Invulblad'!S188&amp;'[1]2. Invulblad'!U188&amp;'[1]2. Invulblad'!W188&amp;'[1]2. Invulblad'!Y188&amp;'[1]2. Invulblad'!AA188&amp;'[1]2. Invulblad'!AC188&amp;'[1]2. Invulblad'!AE188&amp;'[1]2. Invulblad'!AG188&amp;'[1]2. Invulblad'!AI188&amp;'[1]2. Invulblad'!AJ188),0)&gt;0),"","U mag geen subsidie aanvragen voor "&amp;'[1]2. Invulblad'!E188&amp;" "&amp;'[1]2. Invulblad'!F188&amp;'[1]2. Invulblad'!G188&amp;" want er is geen aangrenzende maatregel getroffen."))</f>
        <v/>
      </c>
      <c r="K167" s="13">
        <f t="shared" si="2"/>
        <v>0</v>
      </c>
      <c r="L167" s="12"/>
      <c r="M167" s="12"/>
      <c r="N167" s="12"/>
      <c r="O167" s="12"/>
      <c r="P167" s="12"/>
      <c r="Q167" s="18"/>
    </row>
    <row r="168" spans="2:17">
      <c r="B168" s="10" t="e">
        <f>IF(AND(#REF!+#REF!&gt;0,#REF!+#REF!&lt;10),"U mag geen subsidie aanvragen voor "&amp;E168&amp;F168&amp;G168&amp;" want de geïsoleerde oppervlakte per woning voor de gevel/spouw is te klein. Dit moet minimaal 10m2 per woning die aan de maatregel grenst zijn.","")</f>
        <v>#REF!</v>
      </c>
      <c r="C168" t="e">
        <f>IF(AND((#REF!+#REF!+#REF!+#REF!)&gt;0,(#REF!+#REF!+#REF!+#REF!)&lt;3),"U mag geen subsidie aanvragen voor "&amp;E168&amp;F168&amp;G168&amp;" want de geisoleerde oppervlakte voor glas/deuren is te klein. Dit moet gemiddeld per woning minimaal 3 m2 zijn.","")</f>
        <v>#REF!</v>
      </c>
      <c r="D168" s="11" t="str">
        <f>IF(K168=0,"",IF(AND(K168&gt;0,IFERROR(SEARCH([1]Lijstjes!$F$2,'[1]2. Invulblad'!O189&amp;'[1]2. Invulblad'!Q189&amp;'[1]2. Invulblad'!S189&amp;'[1]2. Invulblad'!U189&amp;'[1]2. Invulblad'!W189&amp;'[1]2. Invulblad'!Y189&amp;'[1]2. Invulblad'!AA189&amp;'[1]2. Invulblad'!AC189&amp;'[1]2. Invulblad'!AE189&amp;'[1]2. Invulblad'!AG189&amp;'[1]2. Invulblad'!AI189&amp;'[1]2. Invulblad'!AJ189),0)&gt;0),"","U mag geen subsidie aanvragen voor "&amp;'[1]2. Invulblad'!E189&amp;" "&amp;'[1]2. Invulblad'!F189&amp;'[1]2. Invulblad'!G189&amp;" want er is geen aangrenzende maatregel getroffen."))</f>
        <v/>
      </c>
      <c r="K168" s="13">
        <f t="shared" si="2"/>
        <v>0</v>
      </c>
      <c r="L168" s="12"/>
      <c r="M168" s="12"/>
      <c r="N168" s="12"/>
      <c r="O168" s="12"/>
      <c r="P168" s="12"/>
      <c r="Q168" s="18"/>
    </row>
    <row r="169" spans="2:17">
      <c r="B169" s="10" t="e">
        <f>IF(AND(#REF!+#REF!&gt;0,#REF!+#REF!&lt;10),"U mag geen subsidie aanvragen voor "&amp;E169&amp;F169&amp;G169&amp;" want de geïsoleerde oppervlakte per woning voor de gevel/spouw is te klein. Dit moet minimaal 10m2 per woning die aan de maatregel grenst zijn.","")</f>
        <v>#REF!</v>
      </c>
      <c r="C169" t="e">
        <f>IF(AND((#REF!+#REF!+#REF!+#REF!)&gt;0,(#REF!+#REF!+#REF!+#REF!)&lt;3),"U mag geen subsidie aanvragen voor "&amp;E169&amp;F169&amp;G169&amp;" want de geisoleerde oppervlakte voor glas/deuren is te klein. Dit moet gemiddeld per woning minimaal 3 m2 zijn.","")</f>
        <v>#REF!</v>
      </c>
      <c r="D169" s="11" t="str">
        <f>IF(K169=0,"",IF(AND(K169&gt;0,IFERROR(SEARCH([1]Lijstjes!$F$2,'[1]2. Invulblad'!O190&amp;'[1]2. Invulblad'!Q190&amp;'[1]2. Invulblad'!S190&amp;'[1]2. Invulblad'!U190&amp;'[1]2. Invulblad'!W190&amp;'[1]2. Invulblad'!Y190&amp;'[1]2. Invulblad'!AA190&amp;'[1]2. Invulblad'!AC190&amp;'[1]2. Invulblad'!AE190&amp;'[1]2. Invulblad'!AG190&amp;'[1]2. Invulblad'!AI190&amp;'[1]2. Invulblad'!AJ190),0)&gt;0),"","U mag geen subsidie aanvragen voor "&amp;'[1]2. Invulblad'!E190&amp;" "&amp;'[1]2. Invulblad'!F190&amp;'[1]2. Invulblad'!G190&amp;" want er is geen aangrenzende maatregel getroffen."))</f>
        <v/>
      </c>
      <c r="K169" s="13">
        <f t="shared" si="2"/>
        <v>0</v>
      </c>
      <c r="L169" s="12"/>
      <c r="M169" s="12"/>
      <c r="N169" s="12"/>
      <c r="O169" s="12"/>
      <c r="P169" s="12"/>
      <c r="Q169" s="18"/>
    </row>
    <row r="170" spans="2:17">
      <c r="B170" s="10" t="e">
        <f>IF(AND(#REF!+#REF!&gt;0,#REF!+#REF!&lt;10),"U mag geen subsidie aanvragen voor "&amp;E170&amp;F170&amp;G170&amp;" want de geïsoleerde oppervlakte per woning voor de gevel/spouw is te klein. Dit moet minimaal 10m2 per woning die aan de maatregel grenst zijn.","")</f>
        <v>#REF!</v>
      </c>
      <c r="C170" t="e">
        <f>IF(AND((#REF!+#REF!+#REF!+#REF!)&gt;0,(#REF!+#REF!+#REF!+#REF!)&lt;3),"U mag geen subsidie aanvragen voor "&amp;E170&amp;F170&amp;G170&amp;" want de geisoleerde oppervlakte voor glas/deuren is te klein. Dit moet gemiddeld per woning minimaal 3 m2 zijn.","")</f>
        <v>#REF!</v>
      </c>
      <c r="D170" s="11" t="str">
        <f>IF(K170=0,"",IF(AND(K170&gt;0,IFERROR(SEARCH([1]Lijstjes!$F$2,'[1]2. Invulblad'!O191&amp;'[1]2. Invulblad'!Q191&amp;'[1]2. Invulblad'!S191&amp;'[1]2. Invulblad'!U191&amp;'[1]2. Invulblad'!W191&amp;'[1]2. Invulblad'!Y191&amp;'[1]2. Invulblad'!AA191&amp;'[1]2. Invulblad'!AC191&amp;'[1]2. Invulblad'!AE191&amp;'[1]2. Invulblad'!AG191&amp;'[1]2. Invulblad'!AI191&amp;'[1]2. Invulblad'!AJ191),0)&gt;0),"","U mag geen subsidie aanvragen voor "&amp;'[1]2. Invulblad'!E191&amp;" "&amp;'[1]2. Invulblad'!F191&amp;'[1]2. Invulblad'!G191&amp;" want er is geen aangrenzende maatregel getroffen."))</f>
        <v/>
      </c>
      <c r="K170" s="13">
        <f t="shared" si="2"/>
        <v>0</v>
      </c>
      <c r="L170" s="12"/>
      <c r="M170" s="12"/>
      <c r="N170" s="12"/>
      <c r="O170" s="12"/>
      <c r="P170" s="12"/>
      <c r="Q170" s="18"/>
    </row>
    <row r="171" spans="2:17">
      <c r="B171" s="10" t="e">
        <f>IF(AND(#REF!+#REF!&gt;0,#REF!+#REF!&lt;10),"U mag geen subsidie aanvragen voor "&amp;E171&amp;F171&amp;G171&amp;" want de geïsoleerde oppervlakte per woning voor de gevel/spouw is te klein. Dit moet minimaal 10m2 per woning die aan de maatregel grenst zijn.","")</f>
        <v>#REF!</v>
      </c>
      <c r="C171" t="e">
        <f>IF(AND((#REF!+#REF!+#REF!+#REF!)&gt;0,(#REF!+#REF!+#REF!+#REF!)&lt;3),"U mag geen subsidie aanvragen voor "&amp;E171&amp;F171&amp;G171&amp;" want de geisoleerde oppervlakte voor glas/deuren is te klein. Dit moet gemiddeld per woning minimaal 3 m2 zijn.","")</f>
        <v>#REF!</v>
      </c>
      <c r="D171" s="11" t="str">
        <f>IF(K171=0,"",IF(AND(K171&gt;0,IFERROR(SEARCH([1]Lijstjes!$F$2,'[1]2. Invulblad'!O192&amp;'[1]2. Invulblad'!Q192&amp;'[1]2. Invulblad'!S192&amp;'[1]2. Invulblad'!U192&amp;'[1]2. Invulblad'!W192&amp;'[1]2. Invulblad'!Y192&amp;'[1]2. Invulblad'!AA192&amp;'[1]2. Invulblad'!AC192&amp;'[1]2. Invulblad'!AE192&amp;'[1]2. Invulblad'!AG192&amp;'[1]2. Invulblad'!AI192&amp;'[1]2. Invulblad'!AJ192),0)&gt;0),"","U mag geen subsidie aanvragen voor "&amp;'[1]2. Invulblad'!E192&amp;" "&amp;'[1]2. Invulblad'!F192&amp;'[1]2. Invulblad'!G192&amp;" want er is geen aangrenzende maatregel getroffen."))</f>
        <v/>
      </c>
      <c r="K171" s="13">
        <f t="shared" si="2"/>
        <v>0</v>
      </c>
      <c r="L171" s="12"/>
      <c r="M171" s="12"/>
      <c r="N171" s="12"/>
      <c r="O171" s="12"/>
      <c r="P171" s="12"/>
      <c r="Q171" s="18"/>
    </row>
    <row r="172" spans="2:17">
      <c r="B172" s="10" t="e">
        <f>IF(AND(#REF!+#REF!&gt;0,#REF!+#REF!&lt;10),"U mag geen subsidie aanvragen voor "&amp;E172&amp;F172&amp;G172&amp;" want de geïsoleerde oppervlakte per woning voor de gevel/spouw is te klein. Dit moet minimaal 10m2 per woning die aan de maatregel grenst zijn.","")</f>
        <v>#REF!</v>
      </c>
      <c r="C172" t="e">
        <f>IF(AND((#REF!+#REF!+#REF!+#REF!)&gt;0,(#REF!+#REF!+#REF!+#REF!)&lt;3),"U mag geen subsidie aanvragen voor "&amp;E172&amp;F172&amp;G172&amp;" want de geisoleerde oppervlakte voor glas/deuren is te klein. Dit moet gemiddeld per woning minimaal 3 m2 zijn.","")</f>
        <v>#REF!</v>
      </c>
      <c r="D172" s="11" t="str">
        <f>IF(K172=0,"",IF(AND(K172&gt;0,IFERROR(SEARCH([1]Lijstjes!$F$2,'[1]2. Invulblad'!O193&amp;'[1]2. Invulblad'!Q193&amp;'[1]2. Invulblad'!S193&amp;'[1]2. Invulblad'!U193&amp;'[1]2. Invulblad'!W193&amp;'[1]2. Invulblad'!Y193&amp;'[1]2. Invulblad'!AA193&amp;'[1]2. Invulblad'!AC193&amp;'[1]2. Invulblad'!AE193&amp;'[1]2. Invulblad'!AG193&amp;'[1]2. Invulblad'!AI193&amp;'[1]2. Invulblad'!AJ193),0)&gt;0),"","U mag geen subsidie aanvragen voor "&amp;'[1]2. Invulblad'!E193&amp;" "&amp;'[1]2. Invulblad'!F193&amp;'[1]2. Invulblad'!G193&amp;" want er is geen aangrenzende maatregel getroffen."))</f>
        <v/>
      </c>
      <c r="K172" s="13">
        <f t="shared" si="2"/>
        <v>0</v>
      </c>
      <c r="L172" s="12"/>
      <c r="M172" s="12"/>
      <c r="N172" s="12"/>
      <c r="O172" s="12"/>
      <c r="P172" s="12"/>
      <c r="Q172" s="18"/>
    </row>
    <row r="173" spans="2:17">
      <c r="B173" s="10" t="e">
        <f>IF(AND(#REF!+#REF!&gt;0,#REF!+#REF!&lt;10),"U mag geen subsidie aanvragen voor "&amp;E173&amp;F173&amp;G173&amp;" want de geïsoleerde oppervlakte per woning voor de gevel/spouw is te klein. Dit moet minimaal 10m2 per woning die aan de maatregel grenst zijn.","")</f>
        <v>#REF!</v>
      </c>
      <c r="C173" t="e">
        <f>IF(AND((#REF!+#REF!+#REF!+#REF!)&gt;0,(#REF!+#REF!+#REF!+#REF!)&lt;3),"U mag geen subsidie aanvragen voor "&amp;E173&amp;F173&amp;G173&amp;" want de geisoleerde oppervlakte voor glas/deuren is te klein. Dit moet gemiddeld per woning minimaal 3 m2 zijn.","")</f>
        <v>#REF!</v>
      </c>
      <c r="D173" s="11" t="str">
        <f>IF(K173=0,"",IF(AND(K173&gt;0,IFERROR(SEARCH([1]Lijstjes!$F$2,'[1]2. Invulblad'!O194&amp;'[1]2. Invulblad'!Q194&amp;'[1]2. Invulblad'!S194&amp;'[1]2. Invulblad'!U194&amp;'[1]2. Invulblad'!W194&amp;'[1]2. Invulblad'!Y194&amp;'[1]2. Invulblad'!AA194&amp;'[1]2. Invulblad'!AC194&amp;'[1]2. Invulblad'!AE194&amp;'[1]2. Invulblad'!AG194&amp;'[1]2. Invulblad'!AI194&amp;'[1]2. Invulblad'!AJ194),0)&gt;0),"","U mag geen subsidie aanvragen voor "&amp;'[1]2. Invulblad'!E194&amp;" "&amp;'[1]2. Invulblad'!F194&amp;'[1]2. Invulblad'!G194&amp;" want er is geen aangrenzende maatregel getroffen."))</f>
        <v/>
      </c>
      <c r="K173" s="13">
        <f t="shared" si="2"/>
        <v>0</v>
      </c>
      <c r="L173" s="12"/>
      <c r="M173" s="12"/>
      <c r="N173" s="12"/>
      <c r="O173" s="12"/>
      <c r="P173" s="12"/>
      <c r="Q173" s="18"/>
    </row>
    <row r="174" spans="2:17">
      <c r="B174" s="10" t="e">
        <f>IF(AND(#REF!+#REF!&gt;0,#REF!+#REF!&lt;10),"U mag geen subsidie aanvragen voor "&amp;E174&amp;F174&amp;G174&amp;" want de geïsoleerde oppervlakte per woning voor de gevel/spouw is te klein. Dit moet minimaal 10m2 per woning die aan de maatregel grenst zijn.","")</f>
        <v>#REF!</v>
      </c>
      <c r="C174" t="e">
        <f>IF(AND((#REF!+#REF!+#REF!+#REF!)&gt;0,(#REF!+#REF!+#REF!+#REF!)&lt;3),"U mag geen subsidie aanvragen voor "&amp;E174&amp;F174&amp;G174&amp;" want de geisoleerde oppervlakte voor glas/deuren is te klein. Dit moet gemiddeld per woning minimaal 3 m2 zijn.","")</f>
        <v>#REF!</v>
      </c>
      <c r="D174" s="11" t="str">
        <f>IF(K174=0,"",IF(AND(K174&gt;0,IFERROR(SEARCH([1]Lijstjes!$F$2,'[1]2. Invulblad'!O195&amp;'[1]2. Invulblad'!Q195&amp;'[1]2. Invulblad'!S195&amp;'[1]2. Invulblad'!U195&amp;'[1]2. Invulblad'!W195&amp;'[1]2. Invulblad'!Y195&amp;'[1]2. Invulblad'!AA195&amp;'[1]2. Invulblad'!AC195&amp;'[1]2. Invulblad'!AE195&amp;'[1]2. Invulblad'!AG195&amp;'[1]2. Invulblad'!AI195&amp;'[1]2. Invulblad'!AJ195),0)&gt;0),"","U mag geen subsidie aanvragen voor "&amp;'[1]2. Invulblad'!E195&amp;" "&amp;'[1]2. Invulblad'!F195&amp;'[1]2. Invulblad'!G195&amp;" want er is geen aangrenzende maatregel getroffen."))</f>
        <v/>
      </c>
      <c r="K174" s="13">
        <f t="shared" si="2"/>
        <v>0</v>
      </c>
      <c r="L174" s="12"/>
      <c r="M174" s="12"/>
      <c r="N174" s="12"/>
      <c r="O174" s="12"/>
      <c r="P174" s="12"/>
      <c r="Q174" s="18"/>
    </row>
    <row r="175" spans="2:17">
      <c r="B175" s="10" t="e">
        <f>IF(AND(#REF!+#REF!&gt;0,#REF!+#REF!&lt;10),"U mag geen subsidie aanvragen voor "&amp;E175&amp;F175&amp;G175&amp;" want de geïsoleerde oppervlakte per woning voor de gevel/spouw is te klein. Dit moet minimaal 10m2 per woning die aan de maatregel grenst zijn.","")</f>
        <v>#REF!</v>
      </c>
      <c r="C175" t="e">
        <f>IF(AND((#REF!+#REF!+#REF!+#REF!)&gt;0,(#REF!+#REF!+#REF!+#REF!)&lt;3),"U mag geen subsidie aanvragen voor "&amp;E175&amp;F175&amp;G175&amp;" want de geisoleerde oppervlakte voor glas/deuren is te klein. Dit moet gemiddeld per woning minimaal 3 m2 zijn.","")</f>
        <v>#REF!</v>
      </c>
      <c r="D175" s="11" t="str">
        <f>IF(K175=0,"",IF(AND(K175&gt;0,IFERROR(SEARCH([1]Lijstjes!$F$2,'[1]2. Invulblad'!O196&amp;'[1]2. Invulblad'!Q196&amp;'[1]2. Invulblad'!S196&amp;'[1]2. Invulblad'!U196&amp;'[1]2. Invulblad'!W196&amp;'[1]2. Invulblad'!Y196&amp;'[1]2. Invulblad'!AA196&amp;'[1]2. Invulblad'!AC196&amp;'[1]2. Invulblad'!AE196&amp;'[1]2. Invulblad'!AG196&amp;'[1]2. Invulblad'!AI196&amp;'[1]2. Invulblad'!AJ196),0)&gt;0),"","U mag geen subsidie aanvragen voor "&amp;'[1]2. Invulblad'!E196&amp;" "&amp;'[1]2. Invulblad'!F196&amp;'[1]2. Invulblad'!G196&amp;" want er is geen aangrenzende maatregel getroffen."))</f>
        <v/>
      </c>
      <c r="K175" s="13">
        <f t="shared" si="2"/>
        <v>0</v>
      </c>
      <c r="L175" s="12"/>
      <c r="M175" s="12"/>
      <c r="N175" s="12"/>
      <c r="O175" s="12"/>
      <c r="P175" s="12"/>
      <c r="Q175" s="18"/>
    </row>
    <row r="176" spans="2:17">
      <c r="B176" s="10" t="e">
        <f>IF(AND(#REF!+#REF!&gt;0,#REF!+#REF!&lt;10),"U mag geen subsidie aanvragen voor "&amp;E176&amp;F176&amp;G176&amp;" want de geïsoleerde oppervlakte per woning voor de gevel/spouw is te klein. Dit moet minimaal 10m2 per woning die aan de maatregel grenst zijn.","")</f>
        <v>#REF!</v>
      </c>
      <c r="C176" t="e">
        <f>IF(AND((#REF!+#REF!+#REF!+#REF!)&gt;0,(#REF!+#REF!+#REF!+#REF!)&lt;3),"U mag geen subsidie aanvragen voor "&amp;E176&amp;F176&amp;G176&amp;" want de geisoleerde oppervlakte voor glas/deuren is te klein. Dit moet gemiddeld per woning minimaal 3 m2 zijn.","")</f>
        <v>#REF!</v>
      </c>
      <c r="D176" s="11" t="str">
        <f>IF(K176=0,"",IF(AND(K176&gt;0,IFERROR(SEARCH([1]Lijstjes!$F$2,'[1]2. Invulblad'!O197&amp;'[1]2. Invulblad'!Q197&amp;'[1]2. Invulblad'!S197&amp;'[1]2. Invulblad'!U197&amp;'[1]2. Invulblad'!W197&amp;'[1]2. Invulblad'!Y197&amp;'[1]2. Invulblad'!AA197&amp;'[1]2. Invulblad'!AC197&amp;'[1]2. Invulblad'!AE197&amp;'[1]2. Invulblad'!AG197&amp;'[1]2. Invulblad'!AI197&amp;'[1]2. Invulblad'!AJ197),0)&gt;0),"","U mag geen subsidie aanvragen voor "&amp;'[1]2. Invulblad'!E197&amp;" "&amp;'[1]2. Invulblad'!F197&amp;'[1]2. Invulblad'!G197&amp;" want er is geen aangrenzende maatregel getroffen."))</f>
        <v/>
      </c>
      <c r="K176" s="13">
        <f t="shared" si="2"/>
        <v>0</v>
      </c>
      <c r="L176" s="12"/>
      <c r="M176" s="12"/>
      <c r="N176" s="12"/>
      <c r="O176" s="12"/>
      <c r="P176" s="12"/>
      <c r="Q176" s="18"/>
    </row>
    <row r="177" spans="2:17">
      <c r="B177" s="10" t="e">
        <f>IF(AND(#REF!+#REF!&gt;0,#REF!+#REF!&lt;10),"U mag geen subsidie aanvragen voor "&amp;E177&amp;F177&amp;G177&amp;" want de geïsoleerde oppervlakte per woning voor de gevel/spouw is te klein. Dit moet minimaal 10m2 per woning die aan de maatregel grenst zijn.","")</f>
        <v>#REF!</v>
      </c>
      <c r="C177" t="e">
        <f>IF(AND((#REF!+#REF!+#REF!+#REF!)&gt;0,(#REF!+#REF!+#REF!+#REF!)&lt;3),"U mag geen subsidie aanvragen voor "&amp;E177&amp;F177&amp;G177&amp;" want de geisoleerde oppervlakte voor glas/deuren is te klein. Dit moet gemiddeld per woning minimaal 3 m2 zijn.","")</f>
        <v>#REF!</v>
      </c>
      <c r="D177" s="11" t="str">
        <f>IF(K177=0,"",IF(AND(K177&gt;0,IFERROR(SEARCH([1]Lijstjes!$F$2,'[1]2. Invulblad'!O198&amp;'[1]2. Invulblad'!Q198&amp;'[1]2. Invulblad'!S198&amp;'[1]2. Invulblad'!U198&amp;'[1]2. Invulblad'!W198&amp;'[1]2. Invulblad'!Y198&amp;'[1]2. Invulblad'!AA198&amp;'[1]2. Invulblad'!AC198&amp;'[1]2. Invulblad'!AE198&amp;'[1]2. Invulblad'!AG198&amp;'[1]2. Invulblad'!AI198&amp;'[1]2. Invulblad'!AJ198),0)&gt;0),"","U mag geen subsidie aanvragen voor "&amp;'[1]2. Invulblad'!E198&amp;" "&amp;'[1]2. Invulblad'!F198&amp;'[1]2. Invulblad'!G198&amp;" want er is geen aangrenzende maatregel getroffen."))</f>
        <v/>
      </c>
      <c r="K177" s="13">
        <f t="shared" si="2"/>
        <v>0</v>
      </c>
      <c r="L177" s="12"/>
      <c r="M177" s="12"/>
      <c r="N177" s="12"/>
      <c r="O177" s="12"/>
      <c r="P177" s="12"/>
      <c r="Q177" s="18"/>
    </row>
    <row r="178" spans="2:17">
      <c r="B178" s="10" t="e">
        <f>IF(AND(#REF!+#REF!&gt;0,#REF!+#REF!&lt;10),"U mag geen subsidie aanvragen voor "&amp;E178&amp;F178&amp;G178&amp;" want de geïsoleerde oppervlakte per woning voor de gevel/spouw is te klein. Dit moet minimaal 10m2 per woning die aan de maatregel grenst zijn.","")</f>
        <v>#REF!</v>
      </c>
      <c r="C178" t="e">
        <f>IF(AND((#REF!+#REF!+#REF!+#REF!)&gt;0,(#REF!+#REF!+#REF!+#REF!)&lt;3),"U mag geen subsidie aanvragen voor "&amp;E178&amp;F178&amp;G178&amp;" want de geisoleerde oppervlakte voor glas/deuren is te klein. Dit moet gemiddeld per woning minimaal 3 m2 zijn.","")</f>
        <v>#REF!</v>
      </c>
      <c r="D178" s="11" t="str">
        <f>IF(K178=0,"",IF(AND(K178&gt;0,IFERROR(SEARCH([1]Lijstjes!$F$2,'[1]2. Invulblad'!O199&amp;'[1]2. Invulblad'!Q199&amp;'[1]2. Invulblad'!S199&amp;'[1]2. Invulblad'!U199&amp;'[1]2. Invulblad'!W199&amp;'[1]2. Invulblad'!Y199&amp;'[1]2. Invulblad'!AA199&amp;'[1]2. Invulblad'!AC199&amp;'[1]2. Invulblad'!AE199&amp;'[1]2. Invulblad'!AG199&amp;'[1]2. Invulblad'!AI199&amp;'[1]2. Invulblad'!AJ199),0)&gt;0),"","U mag geen subsidie aanvragen voor "&amp;'[1]2. Invulblad'!E199&amp;" "&amp;'[1]2. Invulblad'!F199&amp;'[1]2. Invulblad'!G199&amp;" want er is geen aangrenzende maatregel getroffen."))</f>
        <v/>
      </c>
      <c r="K178" s="13">
        <f t="shared" si="2"/>
        <v>0</v>
      </c>
      <c r="L178" s="12"/>
      <c r="M178" s="12"/>
      <c r="N178" s="12"/>
      <c r="O178" s="12"/>
      <c r="P178" s="12"/>
      <c r="Q178" s="18"/>
    </row>
    <row r="179" spans="2:17">
      <c r="B179" s="10" t="e">
        <f>IF(AND(#REF!+#REF!&gt;0,#REF!+#REF!&lt;10),"U mag geen subsidie aanvragen voor "&amp;E179&amp;F179&amp;G179&amp;" want de geïsoleerde oppervlakte per woning voor de gevel/spouw is te klein. Dit moet minimaal 10m2 per woning die aan de maatregel grenst zijn.","")</f>
        <v>#REF!</v>
      </c>
      <c r="C179" t="e">
        <f>IF(AND((#REF!+#REF!+#REF!+#REF!)&gt;0,(#REF!+#REF!+#REF!+#REF!)&lt;3),"U mag geen subsidie aanvragen voor "&amp;E179&amp;F179&amp;G179&amp;" want de geisoleerde oppervlakte voor glas/deuren is te klein. Dit moet gemiddeld per woning minimaal 3 m2 zijn.","")</f>
        <v>#REF!</v>
      </c>
      <c r="D179" s="11" t="str">
        <f>IF(K179=0,"",IF(AND(K179&gt;0,IFERROR(SEARCH([1]Lijstjes!$F$2,'[1]2. Invulblad'!O200&amp;'[1]2. Invulblad'!Q200&amp;'[1]2. Invulblad'!S200&amp;'[1]2. Invulblad'!U200&amp;'[1]2. Invulblad'!W200&amp;'[1]2. Invulblad'!Y200&amp;'[1]2. Invulblad'!AA200&amp;'[1]2. Invulblad'!AC200&amp;'[1]2. Invulblad'!AE200&amp;'[1]2. Invulblad'!AG200&amp;'[1]2. Invulblad'!AI200&amp;'[1]2. Invulblad'!AJ200),0)&gt;0),"","U mag geen subsidie aanvragen voor "&amp;'[1]2. Invulblad'!E200&amp;" "&amp;'[1]2. Invulblad'!F200&amp;'[1]2. Invulblad'!G200&amp;" want er is geen aangrenzende maatregel getroffen."))</f>
        <v/>
      </c>
      <c r="K179" s="13">
        <f t="shared" si="2"/>
        <v>0</v>
      </c>
      <c r="L179" s="12"/>
      <c r="M179" s="12"/>
      <c r="N179" s="12"/>
      <c r="O179" s="12"/>
      <c r="P179" s="12"/>
      <c r="Q179" s="18"/>
    </row>
    <row r="180" spans="2:17">
      <c r="B180" s="10" t="e">
        <f>IF(AND(#REF!+#REF!&gt;0,#REF!+#REF!&lt;10),"U mag geen subsidie aanvragen voor "&amp;E180&amp;F180&amp;G180&amp;" want de geïsoleerde oppervlakte per woning voor de gevel/spouw is te klein. Dit moet minimaal 10m2 per woning die aan de maatregel grenst zijn.","")</f>
        <v>#REF!</v>
      </c>
      <c r="C180" t="e">
        <f>IF(AND((#REF!+#REF!+#REF!+#REF!)&gt;0,(#REF!+#REF!+#REF!+#REF!)&lt;3),"U mag geen subsidie aanvragen voor "&amp;E180&amp;F180&amp;G180&amp;" want de geisoleerde oppervlakte voor glas/deuren is te klein. Dit moet gemiddeld per woning minimaal 3 m2 zijn.","")</f>
        <v>#REF!</v>
      </c>
      <c r="D180" s="11" t="str">
        <f>IF(K180=0,"",IF(AND(K180&gt;0,IFERROR(SEARCH([1]Lijstjes!$F$2,'[1]2. Invulblad'!O201&amp;'[1]2. Invulblad'!Q201&amp;'[1]2. Invulblad'!S201&amp;'[1]2. Invulblad'!U201&amp;'[1]2. Invulblad'!W201&amp;'[1]2. Invulblad'!Y201&amp;'[1]2. Invulblad'!AA201&amp;'[1]2. Invulblad'!AC201&amp;'[1]2. Invulblad'!AE201&amp;'[1]2. Invulblad'!AG201&amp;'[1]2. Invulblad'!AI201&amp;'[1]2. Invulblad'!AJ201),0)&gt;0),"","U mag geen subsidie aanvragen voor "&amp;'[1]2. Invulblad'!E201&amp;" "&amp;'[1]2. Invulblad'!F201&amp;'[1]2. Invulblad'!G201&amp;" want er is geen aangrenzende maatregel getroffen."))</f>
        <v/>
      </c>
      <c r="K180" s="13">
        <f t="shared" si="2"/>
        <v>0</v>
      </c>
      <c r="L180" s="12"/>
      <c r="M180" s="12"/>
      <c r="N180" s="12"/>
      <c r="O180" s="12"/>
      <c r="P180" s="12"/>
      <c r="Q180" s="18"/>
    </row>
    <row r="181" spans="2:17">
      <c r="B181" s="10" t="e">
        <f>IF(AND(#REF!+#REF!&gt;0,#REF!+#REF!&lt;10),"U mag geen subsidie aanvragen voor "&amp;E181&amp;F181&amp;G181&amp;" want de geïsoleerde oppervlakte per woning voor de gevel/spouw is te klein. Dit moet minimaal 10m2 per woning die aan de maatregel grenst zijn.","")</f>
        <v>#REF!</v>
      </c>
      <c r="C181" t="e">
        <f>IF(AND((#REF!+#REF!+#REF!+#REF!)&gt;0,(#REF!+#REF!+#REF!+#REF!)&lt;3),"U mag geen subsidie aanvragen voor "&amp;E181&amp;F181&amp;G181&amp;" want de geisoleerde oppervlakte voor glas/deuren is te klein. Dit moet gemiddeld per woning minimaal 3 m2 zijn.","")</f>
        <v>#REF!</v>
      </c>
      <c r="D181" s="11" t="str">
        <f>IF(K181=0,"",IF(AND(K181&gt;0,IFERROR(SEARCH([1]Lijstjes!$F$2,'[1]2. Invulblad'!O202&amp;'[1]2. Invulblad'!Q202&amp;'[1]2. Invulblad'!S202&amp;'[1]2. Invulblad'!U202&amp;'[1]2. Invulblad'!W202&amp;'[1]2. Invulblad'!Y202&amp;'[1]2. Invulblad'!AA202&amp;'[1]2. Invulblad'!AC202&amp;'[1]2. Invulblad'!AE202&amp;'[1]2. Invulblad'!AG202&amp;'[1]2. Invulblad'!AI202&amp;'[1]2. Invulblad'!AJ202),0)&gt;0),"","U mag geen subsidie aanvragen voor "&amp;'[1]2. Invulblad'!E202&amp;" "&amp;'[1]2. Invulblad'!F202&amp;'[1]2. Invulblad'!G202&amp;" want er is geen aangrenzende maatregel getroffen."))</f>
        <v/>
      </c>
      <c r="K181" s="13">
        <f t="shared" si="2"/>
        <v>0</v>
      </c>
      <c r="L181" s="12"/>
      <c r="M181" s="12"/>
      <c r="N181" s="12"/>
      <c r="O181" s="12"/>
      <c r="P181" s="12"/>
      <c r="Q181" s="18"/>
    </row>
    <row r="182" spans="2:17">
      <c r="B182" s="10" t="e">
        <f>IF(AND(#REF!+#REF!&gt;0,#REF!+#REF!&lt;10),"U mag geen subsidie aanvragen voor "&amp;E182&amp;F182&amp;G182&amp;" want de geïsoleerde oppervlakte per woning voor de gevel/spouw is te klein. Dit moet minimaal 10m2 per woning die aan de maatregel grenst zijn.","")</f>
        <v>#REF!</v>
      </c>
      <c r="C182" t="e">
        <f>IF(AND((#REF!+#REF!+#REF!+#REF!)&gt;0,(#REF!+#REF!+#REF!+#REF!)&lt;3),"U mag geen subsidie aanvragen voor "&amp;E182&amp;F182&amp;G182&amp;" want de geisoleerde oppervlakte voor glas/deuren is te klein. Dit moet gemiddeld per woning minimaal 3 m2 zijn.","")</f>
        <v>#REF!</v>
      </c>
      <c r="D182" s="11" t="str">
        <f>IF(K182=0,"",IF(AND(K182&gt;0,IFERROR(SEARCH([1]Lijstjes!$F$2,'[1]2. Invulblad'!O203&amp;'[1]2. Invulblad'!Q203&amp;'[1]2. Invulblad'!S203&amp;'[1]2. Invulblad'!U203&amp;'[1]2. Invulblad'!W203&amp;'[1]2. Invulblad'!Y203&amp;'[1]2. Invulblad'!AA203&amp;'[1]2. Invulblad'!AC203&amp;'[1]2. Invulblad'!AE203&amp;'[1]2. Invulblad'!AG203&amp;'[1]2. Invulblad'!AI203&amp;'[1]2. Invulblad'!AJ203),0)&gt;0),"","U mag geen subsidie aanvragen voor "&amp;'[1]2. Invulblad'!E203&amp;" "&amp;'[1]2. Invulblad'!F203&amp;'[1]2. Invulblad'!G203&amp;" want er is geen aangrenzende maatregel getroffen."))</f>
        <v/>
      </c>
      <c r="K182" s="13">
        <f t="shared" si="2"/>
        <v>0</v>
      </c>
      <c r="L182" s="12"/>
      <c r="M182" s="12"/>
      <c r="N182" s="12"/>
      <c r="O182" s="12"/>
      <c r="P182" s="12"/>
      <c r="Q182" s="18"/>
    </row>
    <row r="183" spans="2:17">
      <c r="B183" s="10" t="e">
        <f>IF(AND(#REF!+#REF!&gt;0,#REF!+#REF!&lt;10),"U mag geen subsidie aanvragen voor "&amp;E183&amp;F183&amp;G183&amp;" want de geïsoleerde oppervlakte per woning voor de gevel/spouw is te klein. Dit moet minimaal 10m2 per woning die aan de maatregel grenst zijn.","")</f>
        <v>#REF!</v>
      </c>
      <c r="C183" t="e">
        <f>IF(AND((#REF!+#REF!+#REF!+#REF!)&gt;0,(#REF!+#REF!+#REF!+#REF!)&lt;3),"U mag geen subsidie aanvragen voor "&amp;E183&amp;F183&amp;G183&amp;" want de geisoleerde oppervlakte voor glas/deuren is te klein. Dit moet gemiddeld per woning minimaal 3 m2 zijn.","")</f>
        <v>#REF!</v>
      </c>
      <c r="D183" s="11" t="str">
        <f>IF(K183=0,"",IF(AND(K183&gt;0,IFERROR(SEARCH([1]Lijstjes!$F$2,'[1]2. Invulblad'!O204&amp;'[1]2. Invulblad'!Q204&amp;'[1]2. Invulblad'!S204&amp;'[1]2. Invulblad'!U204&amp;'[1]2. Invulblad'!W204&amp;'[1]2. Invulblad'!Y204&amp;'[1]2. Invulblad'!AA204&amp;'[1]2. Invulblad'!AC204&amp;'[1]2. Invulblad'!AE204&amp;'[1]2. Invulblad'!AG204&amp;'[1]2. Invulblad'!AI204&amp;'[1]2. Invulblad'!AJ204),0)&gt;0),"","U mag geen subsidie aanvragen voor "&amp;'[1]2. Invulblad'!E204&amp;" "&amp;'[1]2. Invulblad'!F204&amp;'[1]2. Invulblad'!G204&amp;" want er is geen aangrenzende maatregel getroffen."))</f>
        <v/>
      </c>
      <c r="K183" s="13">
        <f t="shared" si="2"/>
        <v>0</v>
      </c>
      <c r="L183" s="12"/>
      <c r="M183" s="12"/>
      <c r="N183" s="12"/>
      <c r="O183" s="12"/>
      <c r="P183" s="12"/>
      <c r="Q183" s="18"/>
    </row>
    <row r="184" spans="2:17">
      <c r="B184" s="10" t="e">
        <f>IF(AND(#REF!+#REF!&gt;0,#REF!+#REF!&lt;10),"U mag geen subsidie aanvragen voor "&amp;E184&amp;F184&amp;G184&amp;" want de geïsoleerde oppervlakte per woning voor de gevel/spouw is te klein. Dit moet minimaal 10m2 per woning die aan de maatregel grenst zijn.","")</f>
        <v>#REF!</v>
      </c>
      <c r="C184" t="e">
        <f>IF(AND((#REF!+#REF!+#REF!+#REF!)&gt;0,(#REF!+#REF!+#REF!+#REF!)&lt;3),"U mag geen subsidie aanvragen voor "&amp;E184&amp;F184&amp;G184&amp;" want de geisoleerde oppervlakte voor glas/deuren is te klein. Dit moet gemiddeld per woning minimaal 3 m2 zijn.","")</f>
        <v>#REF!</v>
      </c>
      <c r="D184" s="11" t="str">
        <f>IF(K184=0,"",IF(AND(K184&gt;0,IFERROR(SEARCH([1]Lijstjes!$F$2,'[1]2. Invulblad'!O205&amp;'[1]2. Invulblad'!Q205&amp;'[1]2. Invulblad'!S205&amp;'[1]2. Invulblad'!U205&amp;'[1]2. Invulblad'!W205&amp;'[1]2. Invulblad'!Y205&amp;'[1]2. Invulblad'!AA205&amp;'[1]2. Invulblad'!AC205&amp;'[1]2. Invulblad'!AE205&amp;'[1]2. Invulblad'!AG205&amp;'[1]2. Invulblad'!AI205&amp;'[1]2. Invulblad'!AJ205),0)&gt;0),"","U mag geen subsidie aanvragen voor "&amp;'[1]2. Invulblad'!E205&amp;" "&amp;'[1]2. Invulblad'!F205&amp;'[1]2. Invulblad'!G205&amp;" want er is geen aangrenzende maatregel getroffen."))</f>
        <v/>
      </c>
      <c r="K184" s="13">
        <f t="shared" si="2"/>
        <v>0</v>
      </c>
      <c r="L184" s="12"/>
      <c r="M184" s="12"/>
      <c r="N184" s="12"/>
      <c r="O184" s="12"/>
      <c r="P184" s="12"/>
      <c r="Q184" s="18"/>
    </row>
    <row r="185" spans="2:17">
      <c r="B185" s="10" t="e">
        <f>IF(AND(#REF!+#REF!&gt;0,#REF!+#REF!&lt;10),"U mag geen subsidie aanvragen voor "&amp;E185&amp;F185&amp;G185&amp;" want de geïsoleerde oppervlakte per woning voor de gevel/spouw is te klein. Dit moet minimaal 10m2 per woning die aan de maatregel grenst zijn.","")</f>
        <v>#REF!</v>
      </c>
      <c r="C185" t="e">
        <f>IF(AND((#REF!+#REF!+#REF!+#REF!)&gt;0,(#REF!+#REF!+#REF!+#REF!)&lt;3),"U mag geen subsidie aanvragen voor "&amp;E185&amp;F185&amp;G185&amp;" want de geisoleerde oppervlakte voor glas/deuren is te klein. Dit moet gemiddeld per woning minimaal 3 m2 zijn.","")</f>
        <v>#REF!</v>
      </c>
      <c r="D185" s="11" t="str">
        <f>IF(K185=0,"",IF(AND(K185&gt;0,IFERROR(SEARCH([1]Lijstjes!$F$2,'[1]2. Invulblad'!O206&amp;'[1]2. Invulblad'!Q206&amp;'[1]2. Invulblad'!S206&amp;'[1]2. Invulblad'!U206&amp;'[1]2. Invulblad'!W206&amp;'[1]2. Invulblad'!Y206&amp;'[1]2. Invulblad'!AA206&amp;'[1]2. Invulblad'!AC206&amp;'[1]2. Invulblad'!AE206&amp;'[1]2. Invulblad'!AG206&amp;'[1]2. Invulblad'!AI206&amp;'[1]2. Invulblad'!AJ206),0)&gt;0),"","U mag geen subsidie aanvragen voor "&amp;'[1]2. Invulblad'!E206&amp;" "&amp;'[1]2. Invulblad'!F206&amp;'[1]2. Invulblad'!G206&amp;" want er is geen aangrenzende maatregel getroffen."))</f>
        <v/>
      </c>
      <c r="K185" s="13">
        <f t="shared" si="2"/>
        <v>0</v>
      </c>
      <c r="L185" s="12"/>
      <c r="M185" s="12"/>
      <c r="N185" s="12"/>
      <c r="O185" s="12"/>
      <c r="P185" s="12"/>
      <c r="Q185" s="18"/>
    </row>
    <row r="186" spans="2:17">
      <c r="B186" s="10" t="e">
        <f>IF(AND(#REF!+#REF!&gt;0,#REF!+#REF!&lt;10),"U mag geen subsidie aanvragen voor "&amp;E186&amp;F186&amp;G186&amp;" want de geïsoleerde oppervlakte per woning voor de gevel/spouw is te klein. Dit moet minimaal 10m2 per woning die aan de maatregel grenst zijn.","")</f>
        <v>#REF!</v>
      </c>
      <c r="C186" t="e">
        <f>IF(AND((#REF!+#REF!+#REF!+#REF!)&gt;0,(#REF!+#REF!+#REF!+#REF!)&lt;3),"U mag geen subsidie aanvragen voor "&amp;E186&amp;F186&amp;G186&amp;" want de geisoleerde oppervlakte voor glas/deuren is te klein. Dit moet gemiddeld per woning minimaal 3 m2 zijn.","")</f>
        <v>#REF!</v>
      </c>
      <c r="D186" s="11" t="str">
        <f>IF(K186=0,"",IF(AND(K186&gt;0,IFERROR(SEARCH([1]Lijstjes!$F$2,'[1]2. Invulblad'!O207&amp;'[1]2. Invulblad'!Q207&amp;'[1]2. Invulblad'!S207&amp;'[1]2. Invulblad'!U207&amp;'[1]2. Invulblad'!W207&amp;'[1]2. Invulblad'!Y207&amp;'[1]2. Invulblad'!AA207&amp;'[1]2. Invulblad'!AC207&amp;'[1]2. Invulblad'!AE207&amp;'[1]2. Invulblad'!AG207&amp;'[1]2. Invulblad'!AI207&amp;'[1]2. Invulblad'!AJ207),0)&gt;0),"","U mag geen subsidie aanvragen voor "&amp;'[1]2. Invulblad'!E207&amp;" "&amp;'[1]2. Invulblad'!F207&amp;'[1]2. Invulblad'!G207&amp;" want er is geen aangrenzende maatregel getroffen."))</f>
        <v/>
      </c>
      <c r="K186" s="13">
        <f t="shared" si="2"/>
        <v>0</v>
      </c>
      <c r="L186" s="12"/>
      <c r="M186" s="12"/>
      <c r="N186" s="12"/>
      <c r="O186" s="12"/>
      <c r="P186" s="12"/>
      <c r="Q186" s="18"/>
    </row>
    <row r="187" spans="2:17">
      <c r="B187" s="10" t="e">
        <f>IF(AND(#REF!+#REF!&gt;0,#REF!+#REF!&lt;10),"U mag geen subsidie aanvragen voor "&amp;E187&amp;F187&amp;G187&amp;" want de geïsoleerde oppervlakte per woning voor de gevel/spouw is te klein. Dit moet minimaal 10m2 per woning die aan de maatregel grenst zijn.","")</f>
        <v>#REF!</v>
      </c>
      <c r="C187" t="e">
        <f>IF(AND((#REF!+#REF!+#REF!+#REF!)&gt;0,(#REF!+#REF!+#REF!+#REF!)&lt;3),"U mag geen subsidie aanvragen voor "&amp;E187&amp;F187&amp;G187&amp;" want de geisoleerde oppervlakte voor glas/deuren is te klein. Dit moet gemiddeld per woning minimaal 3 m2 zijn.","")</f>
        <v>#REF!</v>
      </c>
      <c r="D187" s="11" t="str">
        <f>IF(K187=0,"",IF(AND(K187&gt;0,IFERROR(SEARCH([1]Lijstjes!$F$2,'[1]2. Invulblad'!O208&amp;'[1]2. Invulblad'!Q208&amp;'[1]2. Invulblad'!S208&amp;'[1]2. Invulblad'!U208&amp;'[1]2. Invulblad'!W208&amp;'[1]2. Invulblad'!Y208&amp;'[1]2. Invulblad'!AA208&amp;'[1]2. Invulblad'!AC208&amp;'[1]2. Invulblad'!AE208&amp;'[1]2. Invulblad'!AG208&amp;'[1]2. Invulblad'!AI208&amp;'[1]2. Invulblad'!AJ208),0)&gt;0),"","U mag geen subsidie aanvragen voor "&amp;'[1]2. Invulblad'!E208&amp;" "&amp;'[1]2. Invulblad'!F208&amp;'[1]2. Invulblad'!G208&amp;" want er is geen aangrenzende maatregel getroffen."))</f>
        <v/>
      </c>
      <c r="K187" s="13">
        <f t="shared" si="2"/>
        <v>0</v>
      </c>
      <c r="L187" s="12"/>
      <c r="M187" s="12"/>
      <c r="N187" s="12"/>
      <c r="O187" s="12"/>
      <c r="P187" s="12"/>
      <c r="Q187" s="18"/>
    </row>
    <row r="188" spans="2:17">
      <c r="B188" s="10" t="e">
        <f>IF(AND(#REF!+#REF!&gt;0,#REF!+#REF!&lt;10),"U mag geen subsidie aanvragen voor "&amp;E188&amp;F188&amp;G188&amp;" want de geïsoleerde oppervlakte per woning voor de gevel/spouw is te klein. Dit moet minimaal 10m2 per woning die aan de maatregel grenst zijn.","")</f>
        <v>#REF!</v>
      </c>
      <c r="C188" t="e">
        <f>IF(AND((#REF!+#REF!+#REF!+#REF!)&gt;0,(#REF!+#REF!+#REF!+#REF!)&lt;3),"U mag geen subsidie aanvragen voor "&amp;E188&amp;F188&amp;G188&amp;" want de geisoleerde oppervlakte voor glas/deuren is te klein. Dit moet gemiddeld per woning minimaal 3 m2 zijn.","")</f>
        <v>#REF!</v>
      </c>
      <c r="D188" s="11" t="str">
        <f>IF(K188=0,"",IF(AND(K188&gt;0,IFERROR(SEARCH([1]Lijstjes!$F$2,'[1]2. Invulblad'!O209&amp;'[1]2. Invulblad'!Q209&amp;'[1]2. Invulblad'!S209&amp;'[1]2. Invulblad'!U209&amp;'[1]2. Invulblad'!W209&amp;'[1]2. Invulblad'!Y209&amp;'[1]2. Invulblad'!AA209&amp;'[1]2. Invulblad'!AC209&amp;'[1]2. Invulblad'!AE209&amp;'[1]2. Invulblad'!AG209&amp;'[1]2. Invulblad'!AI209&amp;'[1]2. Invulblad'!AJ209),0)&gt;0),"","U mag geen subsidie aanvragen voor "&amp;'[1]2. Invulblad'!E209&amp;" "&amp;'[1]2. Invulblad'!F209&amp;'[1]2. Invulblad'!G209&amp;" want er is geen aangrenzende maatregel getroffen."))</f>
        <v/>
      </c>
      <c r="K188" s="13">
        <f t="shared" si="2"/>
        <v>0</v>
      </c>
      <c r="L188" s="12"/>
      <c r="M188" s="12"/>
      <c r="N188" s="12"/>
      <c r="O188" s="12"/>
      <c r="P188" s="12"/>
      <c r="Q188" s="18"/>
    </row>
    <row r="189" spans="2:17">
      <c r="B189" s="10" t="e">
        <f>IF(AND(#REF!+#REF!&gt;0,#REF!+#REF!&lt;10),"U mag geen subsidie aanvragen voor "&amp;E189&amp;F189&amp;G189&amp;" want de geïsoleerde oppervlakte per woning voor de gevel/spouw is te klein. Dit moet minimaal 10m2 per woning die aan de maatregel grenst zijn.","")</f>
        <v>#REF!</v>
      </c>
      <c r="C189" t="e">
        <f>IF(AND((#REF!+#REF!+#REF!+#REF!)&gt;0,(#REF!+#REF!+#REF!+#REF!)&lt;3),"U mag geen subsidie aanvragen voor "&amp;E189&amp;F189&amp;G189&amp;" want de geisoleerde oppervlakte voor glas/deuren is te klein. Dit moet gemiddeld per woning minimaal 3 m2 zijn.","")</f>
        <v>#REF!</v>
      </c>
      <c r="D189" s="11" t="str">
        <f>IF(K189=0,"",IF(AND(K189&gt;0,IFERROR(SEARCH([1]Lijstjes!$F$2,'[1]2. Invulblad'!O210&amp;'[1]2. Invulblad'!Q210&amp;'[1]2. Invulblad'!S210&amp;'[1]2. Invulblad'!U210&amp;'[1]2. Invulblad'!W210&amp;'[1]2. Invulblad'!Y210&amp;'[1]2. Invulblad'!AA210&amp;'[1]2. Invulblad'!AC210&amp;'[1]2. Invulblad'!AE210&amp;'[1]2. Invulblad'!AG210&amp;'[1]2. Invulblad'!AI210&amp;'[1]2. Invulblad'!AJ210),0)&gt;0),"","U mag geen subsidie aanvragen voor "&amp;'[1]2. Invulblad'!E210&amp;" "&amp;'[1]2. Invulblad'!F210&amp;'[1]2. Invulblad'!G210&amp;" want er is geen aangrenzende maatregel getroffen."))</f>
        <v/>
      </c>
      <c r="K189" s="13">
        <f t="shared" si="2"/>
        <v>0</v>
      </c>
      <c r="L189" s="12"/>
      <c r="M189" s="12"/>
      <c r="N189" s="12"/>
      <c r="O189" s="12"/>
      <c r="P189" s="12"/>
      <c r="Q189" s="18"/>
    </row>
    <row r="190" spans="2:17">
      <c r="B190" s="10" t="e">
        <f>IF(AND(#REF!+#REF!&gt;0,#REF!+#REF!&lt;10),"U mag geen subsidie aanvragen voor "&amp;E190&amp;F190&amp;G190&amp;" want de geïsoleerde oppervlakte per woning voor de gevel/spouw is te klein. Dit moet minimaal 10m2 per woning die aan de maatregel grenst zijn.","")</f>
        <v>#REF!</v>
      </c>
      <c r="C190" t="e">
        <f>IF(AND((#REF!+#REF!+#REF!+#REF!)&gt;0,(#REF!+#REF!+#REF!+#REF!)&lt;3),"U mag geen subsidie aanvragen voor "&amp;E190&amp;F190&amp;G190&amp;" want de geisoleerde oppervlakte voor glas/deuren is te klein. Dit moet gemiddeld per woning minimaal 3 m2 zijn.","")</f>
        <v>#REF!</v>
      </c>
      <c r="D190" s="11" t="str">
        <f>IF(K190=0,"",IF(AND(K190&gt;0,IFERROR(SEARCH([1]Lijstjes!$F$2,'[1]2. Invulblad'!O211&amp;'[1]2. Invulblad'!Q211&amp;'[1]2. Invulblad'!S211&amp;'[1]2. Invulblad'!U211&amp;'[1]2. Invulblad'!W211&amp;'[1]2. Invulblad'!Y211&amp;'[1]2. Invulblad'!AA211&amp;'[1]2. Invulblad'!AC211&amp;'[1]2. Invulblad'!AE211&amp;'[1]2. Invulblad'!AG211&amp;'[1]2. Invulblad'!AI211&amp;'[1]2. Invulblad'!AJ211),0)&gt;0),"","U mag geen subsidie aanvragen voor "&amp;'[1]2. Invulblad'!E211&amp;" "&amp;'[1]2. Invulblad'!F211&amp;'[1]2. Invulblad'!G211&amp;" want er is geen aangrenzende maatregel getroffen."))</f>
        <v/>
      </c>
      <c r="K190" s="13">
        <f t="shared" si="2"/>
        <v>0</v>
      </c>
      <c r="L190" s="12"/>
      <c r="M190" s="12"/>
      <c r="N190" s="12"/>
      <c r="O190" s="12"/>
      <c r="P190" s="12"/>
      <c r="Q190" s="18"/>
    </row>
    <row r="191" spans="2:17">
      <c r="B191" s="10" t="e">
        <f>IF(AND(#REF!+#REF!&gt;0,#REF!+#REF!&lt;10),"U mag geen subsidie aanvragen voor "&amp;E191&amp;F191&amp;G191&amp;" want de geïsoleerde oppervlakte per woning voor de gevel/spouw is te klein. Dit moet minimaal 10m2 per woning die aan de maatregel grenst zijn.","")</f>
        <v>#REF!</v>
      </c>
      <c r="C191" t="e">
        <f>IF(AND((#REF!+#REF!+#REF!+#REF!)&gt;0,(#REF!+#REF!+#REF!+#REF!)&lt;3),"U mag geen subsidie aanvragen voor "&amp;E191&amp;F191&amp;G191&amp;" want de geisoleerde oppervlakte voor glas/deuren is te klein. Dit moet gemiddeld per woning minimaal 3 m2 zijn.","")</f>
        <v>#REF!</v>
      </c>
      <c r="D191" s="11" t="str">
        <f>IF(K191=0,"",IF(AND(K191&gt;0,IFERROR(SEARCH([1]Lijstjes!$F$2,'[1]2. Invulblad'!O212&amp;'[1]2. Invulblad'!Q212&amp;'[1]2. Invulblad'!S212&amp;'[1]2. Invulblad'!U212&amp;'[1]2. Invulblad'!W212&amp;'[1]2. Invulblad'!Y212&amp;'[1]2. Invulblad'!AA212&amp;'[1]2. Invulblad'!AC212&amp;'[1]2. Invulblad'!AE212&amp;'[1]2. Invulblad'!AG212&amp;'[1]2. Invulblad'!AI212&amp;'[1]2. Invulblad'!AJ212),0)&gt;0),"","U mag geen subsidie aanvragen voor "&amp;'[1]2. Invulblad'!E212&amp;" "&amp;'[1]2. Invulblad'!F212&amp;'[1]2. Invulblad'!G212&amp;" want er is geen aangrenzende maatregel getroffen."))</f>
        <v/>
      </c>
      <c r="K191" s="13">
        <f t="shared" si="2"/>
        <v>0</v>
      </c>
      <c r="L191" s="12"/>
      <c r="M191" s="12"/>
      <c r="N191" s="12"/>
      <c r="O191" s="12"/>
      <c r="P191" s="12"/>
      <c r="Q191" s="18"/>
    </row>
    <row r="192" spans="2:17">
      <c r="B192" s="10" t="e">
        <f>IF(AND(#REF!+#REF!&gt;0,#REF!+#REF!&lt;10),"U mag geen subsidie aanvragen voor "&amp;E192&amp;F192&amp;G192&amp;" want de geïsoleerde oppervlakte per woning voor de gevel/spouw is te klein. Dit moet minimaal 10m2 per woning die aan de maatregel grenst zijn.","")</f>
        <v>#REF!</v>
      </c>
      <c r="C192" t="e">
        <f>IF(AND((#REF!+#REF!+#REF!+#REF!)&gt;0,(#REF!+#REF!+#REF!+#REF!)&lt;3),"U mag geen subsidie aanvragen voor "&amp;E192&amp;F192&amp;G192&amp;" want de geisoleerde oppervlakte voor glas/deuren is te klein. Dit moet gemiddeld per woning minimaal 3 m2 zijn.","")</f>
        <v>#REF!</v>
      </c>
      <c r="D192" s="11" t="str">
        <f>IF(K192=0,"",IF(AND(K192&gt;0,IFERROR(SEARCH([1]Lijstjes!$F$2,'[1]2. Invulblad'!O213&amp;'[1]2. Invulblad'!Q213&amp;'[1]2. Invulblad'!S213&amp;'[1]2. Invulblad'!U213&amp;'[1]2. Invulblad'!W213&amp;'[1]2. Invulblad'!Y213&amp;'[1]2. Invulblad'!AA213&amp;'[1]2. Invulblad'!AC213&amp;'[1]2. Invulblad'!AE213&amp;'[1]2. Invulblad'!AG213&amp;'[1]2. Invulblad'!AI213&amp;'[1]2. Invulblad'!AJ213),0)&gt;0),"","U mag geen subsidie aanvragen voor "&amp;'[1]2. Invulblad'!E213&amp;" "&amp;'[1]2. Invulblad'!F213&amp;'[1]2. Invulblad'!G213&amp;" want er is geen aangrenzende maatregel getroffen."))</f>
        <v/>
      </c>
      <c r="K192" s="13">
        <f t="shared" si="2"/>
        <v>0</v>
      </c>
      <c r="L192" s="12"/>
      <c r="M192" s="12"/>
      <c r="N192" s="12"/>
      <c r="O192" s="12"/>
      <c r="P192" s="12"/>
      <c r="Q192" s="18"/>
    </row>
    <row r="193" spans="2:17">
      <c r="B193" s="10" t="e">
        <f>IF(AND(#REF!+#REF!&gt;0,#REF!+#REF!&lt;10),"U mag geen subsidie aanvragen voor "&amp;E193&amp;F193&amp;G193&amp;" want de geïsoleerde oppervlakte per woning voor de gevel/spouw is te klein. Dit moet minimaal 10m2 per woning die aan de maatregel grenst zijn.","")</f>
        <v>#REF!</v>
      </c>
      <c r="C193" t="e">
        <f>IF(AND((#REF!+#REF!+#REF!+#REF!)&gt;0,(#REF!+#REF!+#REF!+#REF!)&lt;3),"U mag geen subsidie aanvragen voor "&amp;E193&amp;F193&amp;G193&amp;" want de geisoleerde oppervlakte voor glas/deuren is te klein. Dit moet gemiddeld per woning minimaal 3 m2 zijn.","")</f>
        <v>#REF!</v>
      </c>
      <c r="D193" s="11" t="str">
        <f>IF(K193=0,"",IF(AND(K193&gt;0,IFERROR(SEARCH([1]Lijstjes!$F$2,'[1]2. Invulblad'!O214&amp;'[1]2. Invulblad'!Q214&amp;'[1]2. Invulblad'!S214&amp;'[1]2. Invulblad'!U214&amp;'[1]2. Invulblad'!W214&amp;'[1]2. Invulblad'!Y214&amp;'[1]2. Invulblad'!AA214&amp;'[1]2. Invulblad'!AC214&amp;'[1]2. Invulblad'!AE214&amp;'[1]2. Invulblad'!AG214&amp;'[1]2. Invulblad'!AI214&amp;'[1]2. Invulblad'!AJ214),0)&gt;0),"","U mag geen subsidie aanvragen voor "&amp;'[1]2. Invulblad'!E214&amp;" "&amp;'[1]2. Invulblad'!F214&amp;'[1]2. Invulblad'!G214&amp;" want er is geen aangrenzende maatregel getroffen."))</f>
        <v/>
      </c>
      <c r="K193" s="13">
        <f t="shared" si="2"/>
        <v>0</v>
      </c>
      <c r="L193" s="12"/>
      <c r="M193" s="12"/>
      <c r="N193" s="12"/>
      <c r="O193" s="12"/>
      <c r="P193" s="12"/>
      <c r="Q193" s="18"/>
    </row>
    <row r="194" spans="2:17">
      <c r="B194" s="10" t="e">
        <f>IF(AND(#REF!+#REF!&gt;0,#REF!+#REF!&lt;10),"U mag geen subsidie aanvragen voor "&amp;E194&amp;F194&amp;G194&amp;" want de geïsoleerde oppervlakte per woning voor de gevel/spouw is te klein. Dit moet minimaal 10m2 per woning die aan de maatregel grenst zijn.","")</f>
        <v>#REF!</v>
      </c>
      <c r="C194" t="e">
        <f>IF(AND((#REF!+#REF!+#REF!+#REF!)&gt;0,(#REF!+#REF!+#REF!+#REF!)&lt;3),"U mag geen subsidie aanvragen voor "&amp;E194&amp;F194&amp;G194&amp;" want de geisoleerde oppervlakte voor glas/deuren is te klein. Dit moet gemiddeld per woning minimaal 3 m2 zijn.","")</f>
        <v>#REF!</v>
      </c>
      <c r="D194" s="11" t="str">
        <f>IF(K194=0,"",IF(AND(K194&gt;0,IFERROR(SEARCH([1]Lijstjes!$F$2,'[1]2. Invulblad'!O215&amp;'[1]2. Invulblad'!Q215&amp;'[1]2. Invulblad'!S215&amp;'[1]2. Invulblad'!U215&amp;'[1]2. Invulblad'!W215&amp;'[1]2. Invulblad'!Y215&amp;'[1]2. Invulblad'!AA215&amp;'[1]2. Invulblad'!AC215&amp;'[1]2. Invulblad'!AE215&amp;'[1]2. Invulblad'!AG215&amp;'[1]2. Invulblad'!AI215&amp;'[1]2. Invulblad'!AJ215),0)&gt;0),"","U mag geen subsidie aanvragen voor "&amp;'[1]2. Invulblad'!E215&amp;" "&amp;'[1]2. Invulblad'!F215&amp;'[1]2. Invulblad'!G215&amp;" want er is geen aangrenzende maatregel getroffen."))</f>
        <v/>
      </c>
      <c r="K194" s="13">
        <f t="shared" si="2"/>
        <v>0</v>
      </c>
      <c r="L194" s="12"/>
      <c r="M194" s="12"/>
      <c r="N194" s="12"/>
      <c r="O194" s="12"/>
      <c r="P194" s="12"/>
      <c r="Q194" s="18"/>
    </row>
    <row r="195" spans="2:17">
      <c r="B195" s="10" t="e">
        <f>IF(AND(#REF!+#REF!&gt;0,#REF!+#REF!&lt;10),"U mag geen subsidie aanvragen voor "&amp;E195&amp;F195&amp;G195&amp;" want de geïsoleerde oppervlakte per woning voor de gevel/spouw is te klein. Dit moet minimaal 10m2 per woning die aan de maatregel grenst zijn.","")</f>
        <v>#REF!</v>
      </c>
      <c r="C195" t="e">
        <f>IF(AND((#REF!+#REF!+#REF!+#REF!)&gt;0,(#REF!+#REF!+#REF!+#REF!)&lt;3),"U mag geen subsidie aanvragen voor "&amp;E195&amp;F195&amp;G195&amp;" want de geisoleerde oppervlakte voor glas/deuren is te klein. Dit moet gemiddeld per woning minimaal 3 m2 zijn.","")</f>
        <v>#REF!</v>
      </c>
      <c r="D195" s="11" t="str">
        <f>IF(K195=0,"",IF(AND(K195&gt;0,IFERROR(SEARCH([1]Lijstjes!$F$2,'[1]2. Invulblad'!O216&amp;'[1]2. Invulblad'!Q216&amp;'[1]2. Invulblad'!S216&amp;'[1]2. Invulblad'!U216&amp;'[1]2. Invulblad'!W216&amp;'[1]2. Invulblad'!Y216&amp;'[1]2. Invulblad'!AA216&amp;'[1]2. Invulblad'!AC216&amp;'[1]2. Invulblad'!AE216&amp;'[1]2. Invulblad'!AG216&amp;'[1]2. Invulblad'!AI216&amp;'[1]2. Invulblad'!AJ216),0)&gt;0),"","U mag geen subsidie aanvragen voor "&amp;'[1]2. Invulblad'!E216&amp;" "&amp;'[1]2. Invulblad'!F216&amp;'[1]2. Invulblad'!G216&amp;" want er is geen aangrenzende maatregel getroffen."))</f>
        <v/>
      </c>
      <c r="K195" s="13">
        <f t="shared" si="2"/>
        <v>0</v>
      </c>
      <c r="L195" s="12"/>
      <c r="M195" s="12"/>
      <c r="N195" s="12"/>
      <c r="O195" s="12"/>
      <c r="P195" s="12"/>
      <c r="Q195" s="18"/>
    </row>
    <row r="196" spans="2:17">
      <c r="B196" s="10" t="e">
        <f>IF(AND(#REF!+#REF!&gt;0,#REF!+#REF!&lt;10),"U mag geen subsidie aanvragen voor "&amp;E196&amp;F196&amp;G196&amp;" want de geïsoleerde oppervlakte per woning voor de gevel/spouw is te klein. Dit moet minimaal 10m2 per woning die aan de maatregel grenst zijn.","")</f>
        <v>#REF!</v>
      </c>
      <c r="C196" t="e">
        <f>IF(AND((#REF!+#REF!+#REF!+#REF!)&gt;0,(#REF!+#REF!+#REF!+#REF!)&lt;3),"U mag geen subsidie aanvragen voor "&amp;E196&amp;F196&amp;G196&amp;" want de geisoleerde oppervlakte voor glas/deuren is te klein. Dit moet gemiddeld per woning minimaal 3 m2 zijn.","")</f>
        <v>#REF!</v>
      </c>
      <c r="D196" s="11" t="str">
        <f>IF(K196=0,"",IF(AND(K196&gt;0,IFERROR(SEARCH([1]Lijstjes!$F$2,'[1]2. Invulblad'!O217&amp;'[1]2. Invulblad'!Q217&amp;'[1]2. Invulblad'!S217&amp;'[1]2. Invulblad'!U217&amp;'[1]2. Invulblad'!W217&amp;'[1]2. Invulblad'!Y217&amp;'[1]2. Invulblad'!AA217&amp;'[1]2. Invulblad'!AC217&amp;'[1]2. Invulblad'!AE217&amp;'[1]2. Invulblad'!AG217&amp;'[1]2. Invulblad'!AI217&amp;'[1]2. Invulblad'!AJ217),0)&gt;0),"","U mag geen subsidie aanvragen voor "&amp;'[1]2. Invulblad'!E217&amp;" "&amp;'[1]2. Invulblad'!F217&amp;'[1]2. Invulblad'!G217&amp;" want er is geen aangrenzende maatregel getroffen."))</f>
        <v/>
      </c>
      <c r="K196" s="13">
        <f t="shared" si="2"/>
        <v>0</v>
      </c>
      <c r="L196" s="12"/>
      <c r="M196" s="12"/>
      <c r="N196" s="12"/>
      <c r="O196" s="12"/>
      <c r="P196" s="12"/>
      <c r="Q196" s="18"/>
    </row>
    <row r="197" spans="2:17">
      <c r="B197" s="10" t="e">
        <f>IF(AND(#REF!+#REF!&gt;0,#REF!+#REF!&lt;10),"U mag geen subsidie aanvragen voor "&amp;E197&amp;F197&amp;G197&amp;" want de geïsoleerde oppervlakte per woning voor de gevel/spouw is te klein. Dit moet minimaal 10m2 per woning die aan de maatregel grenst zijn.","")</f>
        <v>#REF!</v>
      </c>
      <c r="C197" t="e">
        <f>IF(AND((#REF!+#REF!+#REF!+#REF!)&gt;0,(#REF!+#REF!+#REF!+#REF!)&lt;3),"U mag geen subsidie aanvragen voor "&amp;E197&amp;F197&amp;G197&amp;" want de geisoleerde oppervlakte voor glas/deuren is te klein. Dit moet gemiddeld per woning minimaal 3 m2 zijn.","")</f>
        <v>#REF!</v>
      </c>
      <c r="D197" s="11" t="str">
        <f>IF(K197=0,"",IF(AND(K197&gt;0,IFERROR(SEARCH([1]Lijstjes!$F$2,'[1]2. Invulblad'!O218&amp;'[1]2. Invulblad'!Q218&amp;'[1]2. Invulblad'!S218&amp;'[1]2. Invulblad'!U218&amp;'[1]2. Invulblad'!W218&amp;'[1]2. Invulblad'!Y218&amp;'[1]2. Invulblad'!AA218&amp;'[1]2. Invulblad'!AC218&amp;'[1]2. Invulblad'!AE218&amp;'[1]2. Invulblad'!AG218&amp;'[1]2. Invulblad'!AI218&amp;'[1]2. Invulblad'!AJ218),0)&gt;0),"","U mag geen subsidie aanvragen voor "&amp;'[1]2. Invulblad'!E218&amp;" "&amp;'[1]2. Invulblad'!F218&amp;'[1]2. Invulblad'!G218&amp;" want er is geen aangrenzende maatregel getroffen."))</f>
        <v/>
      </c>
      <c r="K197" s="13">
        <f t="shared" si="2"/>
        <v>0</v>
      </c>
      <c r="L197" s="12"/>
      <c r="M197" s="12"/>
      <c r="N197" s="12"/>
      <c r="O197" s="12"/>
      <c r="P197" s="12"/>
      <c r="Q197" s="18"/>
    </row>
    <row r="198" spans="2:17">
      <c r="B198" s="10" t="e">
        <f>IF(AND(#REF!+#REF!&gt;0,#REF!+#REF!&lt;10),"U mag geen subsidie aanvragen voor "&amp;E198&amp;F198&amp;G198&amp;" want de geïsoleerde oppervlakte per woning voor de gevel/spouw is te klein. Dit moet minimaal 10m2 per woning die aan de maatregel grenst zijn.","")</f>
        <v>#REF!</v>
      </c>
      <c r="C198" t="e">
        <f>IF(AND((#REF!+#REF!+#REF!+#REF!)&gt;0,(#REF!+#REF!+#REF!+#REF!)&lt;3),"U mag geen subsidie aanvragen voor "&amp;E198&amp;F198&amp;G198&amp;" want de geisoleerde oppervlakte voor glas/deuren is te klein. Dit moet gemiddeld per woning minimaal 3 m2 zijn.","")</f>
        <v>#REF!</v>
      </c>
      <c r="D198" s="11" t="str">
        <f>IF(K198=0,"",IF(AND(K198&gt;0,IFERROR(SEARCH([1]Lijstjes!$F$2,'[1]2. Invulblad'!O219&amp;'[1]2. Invulblad'!Q219&amp;'[1]2. Invulblad'!S219&amp;'[1]2. Invulblad'!U219&amp;'[1]2. Invulblad'!W219&amp;'[1]2. Invulblad'!Y219&amp;'[1]2. Invulblad'!AA219&amp;'[1]2. Invulblad'!AC219&amp;'[1]2. Invulblad'!AE219&amp;'[1]2. Invulblad'!AG219&amp;'[1]2. Invulblad'!AI219&amp;'[1]2. Invulblad'!AJ219),0)&gt;0),"","U mag geen subsidie aanvragen voor "&amp;'[1]2. Invulblad'!E219&amp;" "&amp;'[1]2. Invulblad'!F219&amp;'[1]2. Invulblad'!G219&amp;" want er is geen aangrenzende maatregel getroffen."))</f>
        <v/>
      </c>
      <c r="K198" s="13">
        <f t="shared" si="2"/>
        <v>0</v>
      </c>
      <c r="L198" s="12"/>
      <c r="M198" s="12"/>
      <c r="N198" s="12"/>
      <c r="O198" s="12"/>
      <c r="P198" s="12"/>
      <c r="Q198" s="18"/>
    </row>
    <row r="199" spans="2:17">
      <c r="B199" s="10" t="e">
        <f>IF(AND(#REF!+#REF!&gt;0,#REF!+#REF!&lt;10),"U mag geen subsidie aanvragen voor "&amp;E199&amp;F199&amp;G199&amp;" want de geïsoleerde oppervlakte per woning voor de gevel/spouw is te klein. Dit moet minimaal 10m2 per woning die aan de maatregel grenst zijn.","")</f>
        <v>#REF!</v>
      </c>
      <c r="C199" t="e">
        <f>IF(AND((#REF!+#REF!+#REF!+#REF!)&gt;0,(#REF!+#REF!+#REF!+#REF!)&lt;3),"U mag geen subsidie aanvragen voor "&amp;E199&amp;F199&amp;G199&amp;" want de geisoleerde oppervlakte voor glas/deuren is te klein. Dit moet gemiddeld per woning minimaal 3 m2 zijn.","")</f>
        <v>#REF!</v>
      </c>
      <c r="D199" s="11" t="str">
        <f>IF(K199=0,"",IF(AND(K199&gt;0,IFERROR(SEARCH([1]Lijstjes!$F$2,'[1]2. Invulblad'!O220&amp;'[1]2. Invulblad'!Q220&amp;'[1]2. Invulblad'!S220&amp;'[1]2. Invulblad'!U220&amp;'[1]2. Invulblad'!W220&amp;'[1]2. Invulblad'!Y220&amp;'[1]2. Invulblad'!AA220&amp;'[1]2. Invulblad'!AC220&amp;'[1]2. Invulblad'!AE220&amp;'[1]2. Invulblad'!AG220&amp;'[1]2. Invulblad'!AI220&amp;'[1]2. Invulblad'!AJ220),0)&gt;0),"","U mag geen subsidie aanvragen voor "&amp;'[1]2. Invulblad'!E220&amp;" "&amp;'[1]2. Invulblad'!F220&amp;'[1]2. Invulblad'!G220&amp;" want er is geen aangrenzende maatregel getroffen."))</f>
        <v/>
      </c>
      <c r="K199" s="13">
        <f t="shared" si="2"/>
        <v>0</v>
      </c>
      <c r="L199" s="12"/>
      <c r="M199" s="12"/>
      <c r="N199" s="12"/>
      <c r="O199" s="12"/>
      <c r="P199" s="12"/>
      <c r="Q199" s="18"/>
    </row>
    <row r="200" spans="2:17">
      <c r="B200" s="10" t="e">
        <f>IF(AND(#REF!+#REF!&gt;0,#REF!+#REF!&lt;10),"U mag geen subsidie aanvragen voor "&amp;E200&amp;F200&amp;G200&amp;" want de geïsoleerde oppervlakte per woning voor de gevel/spouw is te klein. Dit moet minimaal 10m2 per woning die aan de maatregel grenst zijn.","")</f>
        <v>#REF!</v>
      </c>
      <c r="C200" t="e">
        <f>IF(AND((#REF!+#REF!+#REF!+#REF!)&gt;0,(#REF!+#REF!+#REF!+#REF!)&lt;3),"U mag geen subsidie aanvragen voor "&amp;E200&amp;F200&amp;G200&amp;" want de geisoleerde oppervlakte voor glas/deuren is te klein. Dit moet gemiddeld per woning minimaal 3 m2 zijn.","")</f>
        <v>#REF!</v>
      </c>
      <c r="D200" s="11" t="str">
        <f>IF(K200=0,"",IF(AND(K200&gt;0,IFERROR(SEARCH([1]Lijstjes!$F$2,'[1]2. Invulblad'!O221&amp;'[1]2. Invulblad'!Q221&amp;'[1]2. Invulblad'!S221&amp;'[1]2. Invulblad'!U221&amp;'[1]2. Invulblad'!W221&amp;'[1]2. Invulblad'!Y221&amp;'[1]2. Invulblad'!AA221&amp;'[1]2. Invulblad'!AC221&amp;'[1]2. Invulblad'!AE221&amp;'[1]2. Invulblad'!AG221&amp;'[1]2. Invulblad'!AI221&amp;'[1]2. Invulblad'!AJ221),0)&gt;0),"","U mag geen subsidie aanvragen voor "&amp;'[1]2. Invulblad'!E221&amp;" "&amp;'[1]2. Invulblad'!F221&amp;'[1]2. Invulblad'!G221&amp;" want er is geen aangrenzende maatregel getroffen."))</f>
        <v/>
      </c>
      <c r="K200" s="13">
        <f t="shared" si="2"/>
        <v>0</v>
      </c>
      <c r="L200" s="12"/>
      <c r="M200" s="12"/>
      <c r="N200" s="12"/>
      <c r="O200" s="12"/>
      <c r="P200" s="12"/>
      <c r="Q200" s="18"/>
    </row>
    <row r="201" spans="2:17">
      <c r="B201" s="10" t="e">
        <f>IF(AND(#REF!+#REF!&gt;0,#REF!+#REF!&lt;10),"U mag geen subsidie aanvragen voor "&amp;E201&amp;F201&amp;G201&amp;" want de geïsoleerde oppervlakte per woning voor de gevel/spouw is te klein. Dit moet minimaal 10m2 per woning die aan de maatregel grenst zijn.","")</f>
        <v>#REF!</v>
      </c>
      <c r="C201" t="e">
        <f>IF(AND((#REF!+#REF!+#REF!+#REF!)&gt;0,(#REF!+#REF!+#REF!+#REF!)&lt;3),"U mag geen subsidie aanvragen voor "&amp;E201&amp;F201&amp;G201&amp;" want de geisoleerde oppervlakte voor glas/deuren is te klein. Dit moet gemiddeld per woning minimaal 3 m2 zijn.","")</f>
        <v>#REF!</v>
      </c>
      <c r="D201" s="11" t="str">
        <f>IF(K201=0,"",IF(AND(K201&gt;0,IFERROR(SEARCH([1]Lijstjes!$F$2,'[1]2. Invulblad'!O222&amp;'[1]2. Invulblad'!Q222&amp;'[1]2. Invulblad'!S222&amp;'[1]2. Invulblad'!U222&amp;'[1]2. Invulblad'!W222&amp;'[1]2. Invulblad'!Y222&amp;'[1]2. Invulblad'!AA222&amp;'[1]2. Invulblad'!AC222&amp;'[1]2. Invulblad'!AE222&amp;'[1]2. Invulblad'!AG222&amp;'[1]2. Invulblad'!AI222&amp;'[1]2. Invulblad'!AJ222),0)&gt;0),"","U mag geen subsidie aanvragen voor "&amp;'[1]2. Invulblad'!E222&amp;" "&amp;'[1]2. Invulblad'!F222&amp;'[1]2. Invulblad'!G222&amp;" want er is geen aangrenzende maatregel getroffen."))</f>
        <v/>
      </c>
      <c r="K201" s="13">
        <f t="shared" ref="K201:K264" si="3">MIN(14500,SUM(L201:P201))</f>
        <v>0</v>
      </c>
      <c r="L201" s="12"/>
      <c r="M201" s="12"/>
      <c r="N201" s="12"/>
      <c r="O201" s="12"/>
      <c r="P201" s="12"/>
      <c r="Q201" s="18"/>
    </row>
    <row r="202" spans="2:17">
      <c r="B202" s="10" t="e">
        <f>IF(AND(#REF!+#REF!&gt;0,#REF!+#REF!&lt;10),"U mag geen subsidie aanvragen voor "&amp;E202&amp;F202&amp;G202&amp;" want de geïsoleerde oppervlakte per woning voor de gevel/spouw is te klein. Dit moet minimaal 10m2 per woning die aan de maatregel grenst zijn.","")</f>
        <v>#REF!</v>
      </c>
      <c r="C202" t="e">
        <f>IF(AND((#REF!+#REF!+#REF!+#REF!)&gt;0,(#REF!+#REF!+#REF!+#REF!)&lt;3),"U mag geen subsidie aanvragen voor "&amp;E202&amp;F202&amp;G202&amp;" want de geisoleerde oppervlakte voor glas/deuren is te klein. Dit moet gemiddeld per woning minimaal 3 m2 zijn.","")</f>
        <v>#REF!</v>
      </c>
      <c r="D202" s="11" t="str">
        <f>IF(K202=0,"",IF(AND(K202&gt;0,IFERROR(SEARCH([1]Lijstjes!$F$2,'[1]2. Invulblad'!O223&amp;'[1]2. Invulblad'!Q223&amp;'[1]2. Invulblad'!S223&amp;'[1]2. Invulblad'!U223&amp;'[1]2. Invulblad'!W223&amp;'[1]2. Invulblad'!Y223&amp;'[1]2. Invulblad'!AA223&amp;'[1]2. Invulblad'!AC223&amp;'[1]2. Invulblad'!AE223&amp;'[1]2. Invulblad'!AG223&amp;'[1]2. Invulblad'!AI223&amp;'[1]2. Invulblad'!AJ223),0)&gt;0),"","U mag geen subsidie aanvragen voor "&amp;'[1]2. Invulblad'!E223&amp;" "&amp;'[1]2. Invulblad'!F223&amp;'[1]2. Invulblad'!G223&amp;" want er is geen aangrenzende maatregel getroffen."))</f>
        <v/>
      </c>
      <c r="K202" s="13">
        <f t="shared" si="3"/>
        <v>0</v>
      </c>
      <c r="L202" s="12"/>
      <c r="M202" s="12"/>
      <c r="N202" s="12"/>
      <c r="O202" s="12"/>
      <c r="P202" s="12"/>
      <c r="Q202" s="18"/>
    </row>
    <row r="203" spans="2:17">
      <c r="B203" s="10" t="e">
        <f>IF(AND(#REF!+#REF!&gt;0,#REF!+#REF!&lt;10),"U mag geen subsidie aanvragen voor "&amp;E203&amp;F203&amp;G203&amp;" want de geïsoleerde oppervlakte per woning voor de gevel/spouw is te klein. Dit moet minimaal 10m2 per woning die aan de maatregel grenst zijn.","")</f>
        <v>#REF!</v>
      </c>
      <c r="C203" t="e">
        <f>IF(AND((#REF!+#REF!+#REF!+#REF!)&gt;0,(#REF!+#REF!+#REF!+#REF!)&lt;3),"U mag geen subsidie aanvragen voor "&amp;E203&amp;F203&amp;G203&amp;" want de geisoleerde oppervlakte voor glas/deuren is te klein. Dit moet gemiddeld per woning minimaal 3 m2 zijn.","")</f>
        <v>#REF!</v>
      </c>
      <c r="D203" s="11" t="str">
        <f>IF(K203=0,"",IF(AND(K203&gt;0,IFERROR(SEARCH([1]Lijstjes!$F$2,'[1]2. Invulblad'!O224&amp;'[1]2. Invulblad'!Q224&amp;'[1]2. Invulblad'!S224&amp;'[1]2. Invulblad'!U224&amp;'[1]2. Invulblad'!W224&amp;'[1]2. Invulblad'!Y224&amp;'[1]2. Invulblad'!AA224&amp;'[1]2. Invulblad'!AC224&amp;'[1]2. Invulblad'!AE224&amp;'[1]2. Invulblad'!AG224&amp;'[1]2. Invulblad'!AI224&amp;'[1]2. Invulblad'!AJ224),0)&gt;0),"","U mag geen subsidie aanvragen voor "&amp;'[1]2. Invulblad'!E224&amp;" "&amp;'[1]2. Invulblad'!F224&amp;'[1]2. Invulblad'!G224&amp;" want er is geen aangrenzende maatregel getroffen."))</f>
        <v/>
      </c>
      <c r="K203" s="13">
        <f t="shared" si="3"/>
        <v>0</v>
      </c>
      <c r="L203" s="12"/>
      <c r="M203" s="12"/>
      <c r="N203" s="12"/>
      <c r="O203" s="12"/>
      <c r="P203" s="12"/>
      <c r="Q203" s="18"/>
    </row>
    <row r="204" spans="2:17">
      <c r="B204" s="10" t="e">
        <f>IF(AND(#REF!+#REF!&gt;0,#REF!+#REF!&lt;10),"U mag geen subsidie aanvragen voor "&amp;E204&amp;F204&amp;G204&amp;" want de geïsoleerde oppervlakte per woning voor de gevel/spouw is te klein. Dit moet minimaal 10m2 per woning die aan de maatregel grenst zijn.","")</f>
        <v>#REF!</v>
      </c>
      <c r="C204" t="e">
        <f>IF(AND((#REF!+#REF!+#REF!+#REF!)&gt;0,(#REF!+#REF!+#REF!+#REF!)&lt;3),"U mag geen subsidie aanvragen voor "&amp;E204&amp;F204&amp;G204&amp;" want de geisoleerde oppervlakte voor glas/deuren is te klein. Dit moet gemiddeld per woning minimaal 3 m2 zijn.","")</f>
        <v>#REF!</v>
      </c>
      <c r="D204" s="11" t="str">
        <f>IF(K204=0,"",IF(AND(K204&gt;0,IFERROR(SEARCH([1]Lijstjes!$F$2,'[1]2. Invulblad'!O225&amp;'[1]2. Invulblad'!Q225&amp;'[1]2. Invulblad'!S225&amp;'[1]2. Invulblad'!U225&amp;'[1]2. Invulblad'!W225&amp;'[1]2. Invulblad'!Y225&amp;'[1]2. Invulblad'!AA225&amp;'[1]2. Invulblad'!AC225&amp;'[1]2. Invulblad'!AE225&amp;'[1]2. Invulblad'!AG225&amp;'[1]2. Invulblad'!AI225&amp;'[1]2. Invulblad'!AJ225),0)&gt;0),"","U mag geen subsidie aanvragen voor "&amp;'[1]2. Invulblad'!E225&amp;" "&amp;'[1]2. Invulblad'!F225&amp;'[1]2. Invulblad'!G225&amp;" want er is geen aangrenzende maatregel getroffen."))</f>
        <v/>
      </c>
      <c r="K204" s="13">
        <f t="shared" si="3"/>
        <v>0</v>
      </c>
      <c r="L204" s="12"/>
      <c r="M204" s="12"/>
      <c r="N204" s="12"/>
      <c r="O204" s="12"/>
      <c r="P204" s="12"/>
      <c r="Q204" s="18"/>
    </row>
    <row r="205" spans="2:17">
      <c r="B205" s="10" t="e">
        <f>IF(AND(#REF!+#REF!&gt;0,#REF!+#REF!&lt;10),"U mag geen subsidie aanvragen voor "&amp;E205&amp;F205&amp;G205&amp;" want de geïsoleerde oppervlakte per woning voor de gevel/spouw is te klein. Dit moet minimaal 10m2 per woning die aan de maatregel grenst zijn.","")</f>
        <v>#REF!</v>
      </c>
      <c r="C205" t="e">
        <f>IF(AND((#REF!+#REF!+#REF!+#REF!)&gt;0,(#REF!+#REF!+#REF!+#REF!)&lt;3),"U mag geen subsidie aanvragen voor "&amp;E205&amp;F205&amp;G205&amp;" want de geisoleerde oppervlakte voor glas/deuren is te klein. Dit moet gemiddeld per woning minimaal 3 m2 zijn.","")</f>
        <v>#REF!</v>
      </c>
      <c r="D205" s="11" t="str">
        <f>IF(K205=0,"",IF(AND(K205&gt;0,IFERROR(SEARCH([1]Lijstjes!$F$2,'[1]2. Invulblad'!O226&amp;'[1]2. Invulblad'!Q226&amp;'[1]2. Invulblad'!S226&amp;'[1]2. Invulblad'!U226&amp;'[1]2. Invulblad'!W226&amp;'[1]2. Invulblad'!Y226&amp;'[1]2. Invulblad'!AA226&amp;'[1]2. Invulblad'!AC226&amp;'[1]2. Invulblad'!AE226&amp;'[1]2. Invulblad'!AG226&amp;'[1]2. Invulblad'!AI226&amp;'[1]2. Invulblad'!AJ226),0)&gt;0),"","U mag geen subsidie aanvragen voor "&amp;'[1]2. Invulblad'!E226&amp;" "&amp;'[1]2. Invulblad'!F226&amp;'[1]2. Invulblad'!G226&amp;" want er is geen aangrenzende maatregel getroffen."))</f>
        <v/>
      </c>
      <c r="K205" s="13">
        <f t="shared" si="3"/>
        <v>0</v>
      </c>
      <c r="L205" s="12"/>
      <c r="M205" s="12"/>
      <c r="N205" s="12"/>
      <c r="O205" s="12"/>
      <c r="P205" s="12"/>
      <c r="Q205" s="18"/>
    </row>
    <row r="206" spans="2:17">
      <c r="B206" s="10" t="e">
        <f>IF(AND(#REF!+#REF!&gt;0,#REF!+#REF!&lt;10),"U mag geen subsidie aanvragen voor "&amp;E206&amp;F206&amp;G206&amp;" want de geïsoleerde oppervlakte per woning voor de gevel/spouw is te klein. Dit moet minimaal 10m2 per woning die aan de maatregel grenst zijn.","")</f>
        <v>#REF!</v>
      </c>
      <c r="C206" t="e">
        <f>IF(AND((#REF!+#REF!+#REF!+#REF!)&gt;0,(#REF!+#REF!+#REF!+#REF!)&lt;3),"U mag geen subsidie aanvragen voor "&amp;E206&amp;F206&amp;G206&amp;" want de geisoleerde oppervlakte voor glas/deuren is te klein. Dit moet gemiddeld per woning minimaal 3 m2 zijn.","")</f>
        <v>#REF!</v>
      </c>
      <c r="D206" s="11" t="str">
        <f>IF(K206=0,"",IF(AND(K206&gt;0,IFERROR(SEARCH([1]Lijstjes!$F$2,'[1]2. Invulblad'!O227&amp;'[1]2. Invulblad'!Q227&amp;'[1]2. Invulblad'!S227&amp;'[1]2. Invulblad'!U227&amp;'[1]2. Invulblad'!W227&amp;'[1]2. Invulblad'!Y227&amp;'[1]2. Invulblad'!AA227&amp;'[1]2. Invulblad'!AC227&amp;'[1]2. Invulblad'!AE227&amp;'[1]2. Invulblad'!AG227&amp;'[1]2. Invulblad'!AI227&amp;'[1]2. Invulblad'!AJ227),0)&gt;0),"","U mag geen subsidie aanvragen voor "&amp;'[1]2. Invulblad'!E227&amp;" "&amp;'[1]2. Invulblad'!F227&amp;'[1]2. Invulblad'!G227&amp;" want er is geen aangrenzende maatregel getroffen."))</f>
        <v/>
      </c>
      <c r="K206" s="13">
        <f t="shared" si="3"/>
        <v>0</v>
      </c>
      <c r="L206" s="12"/>
      <c r="M206" s="12"/>
      <c r="N206" s="12"/>
      <c r="O206" s="12"/>
      <c r="P206" s="12"/>
      <c r="Q206" s="18"/>
    </row>
    <row r="207" spans="2:17">
      <c r="B207" s="10" t="e">
        <f>IF(AND(#REF!+#REF!&gt;0,#REF!+#REF!&lt;10),"U mag geen subsidie aanvragen voor "&amp;E207&amp;F207&amp;G207&amp;" want de geïsoleerde oppervlakte per woning voor de gevel/spouw is te klein. Dit moet minimaal 10m2 per woning die aan de maatregel grenst zijn.","")</f>
        <v>#REF!</v>
      </c>
      <c r="C207" t="e">
        <f>IF(AND((#REF!+#REF!+#REF!+#REF!)&gt;0,(#REF!+#REF!+#REF!+#REF!)&lt;3),"U mag geen subsidie aanvragen voor "&amp;E207&amp;F207&amp;G207&amp;" want de geisoleerde oppervlakte voor glas/deuren is te klein. Dit moet gemiddeld per woning minimaal 3 m2 zijn.","")</f>
        <v>#REF!</v>
      </c>
      <c r="D207" s="11" t="str">
        <f>IF(K207=0,"",IF(AND(K207&gt;0,IFERROR(SEARCH([1]Lijstjes!$F$2,'[1]2. Invulblad'!O228&amp;'[1]2. Invulblad'!Q228&amp;'[1]2. Invulblad'!S228&amp;'[1]2. Invulblad'!U228&amp;'[1]2. Invulblad'!W228&amp;'[1]2. Invulblad'!Y228&amp;'[1]2. Invulblad'!AA228&amp;'[1]2. Invulblad'!AC228&amp;'[1]2. Invulblad'!AE228&amp;'[1]2. Invulblad'!AG228&amp;'[1]2. Invulblad'!AI228&amp;'[1]2. Invulblad'!AJ228),0)&gt;0),"","U mag geen subsidie aanvragen voor "&amp;'[1]2. Invulblad'!E228&amp;" "&amp;'[1]2. Invulblad'!F228&amp;'[1]2. Invulblad'!G228&amp;" want er is geen aangrenzende maatregel getroffen."))</f>
        <v/>
      </c>
      <c r="K207" s="13">
        <f t="shared" si="3"/>
        <v>0</v>
      </c>
      <c r="L207" s="12"/>
      <c r="M207" s="12"/>
      <c r="N207" s="12"/>
      <c r="O207" s="12"/>
      <c r="P207" s="12"/>
      <c r="Q207" s="18"/>
    </row>
    <row r="208" spans="2:17">
      <c r="B208" s="10" t="e">
        <f>IF(AND(#REF!+#REF!&gt;0,#REF!+#REF!&lt;10),"U mag geen subsidie aanvragen voor "&amp;E208&amp;F208&amp;G208&amp;" want de geïsoleerde oppervlakte per woning voor de gevel/spouw is te klein. Dit moet minimaal 10m2 per woning die aan de maatregel grenst zijn.","")</f>
        <v>#REF!</v>
      </c>
      <c r="C208" t="e">
        <f>IF(AND((#REF!+#REF!+#REF!+#REF!)&gt;0,(#REF!+#REF!+#REF!+#REF!)&lt;3),"U mag geen subsidie aanvragen voor "&amp;E208&amp;F208&amp;G208&amp;" want de geisoleerde oppervlakte voor glas/deuren is te klein. Dit moet gemiddeld per woning minimaal 3 m2 zijn.","")</f>
        <v>#REF!</v>
      </c>
      <c r="D208" s="11" t="str">
        <f>IF(K208=0,"",IF(AND(K208&gt;0,IFERROR(SEARCH([1]Lijstjes!$F$2,'[1]2. Invulblad'!O229&amp;'[1]2. Invulblad'!Q229&amp;'[1]2. Invulblad'!S229&amp;'[1]2. Invulblad'!U229&amp;'[1]2. Invulblad'!W229&amp;'[1]2. Invulblad'!Y229&amp;'[1]2. Invulblad'!AA229&amp;'[1]2. Invulblad'!AC229&amp;'[1]2. Invulblad'!AE229&amp;'[1]2. Invulblad'!AG229&amp;'[1]2. Invulblad'!AI229&amp;'[1]2. Invulblad'!AJ229),0)&gt;0),"","U mag geen subsidie aanvragen voor "&amp;'[1]2. Invulblad'!E229&amp;" "&amp;'[1]2. Invulblad'!F229&amp;'[1]2. Invulblad'!G229&amp;" want er is geen aangrenzende maatregel getroffen."))</f>
        <v/>
      </c>
      <c r="K208" s="13">
        <f t="shared" si="3"/>
        <v>0</v>
      </c>
      <c r="L208" s="12"/>
      <c r="M208" s="12"/>
      <c r="N208" s="12"/>
      <c r="O208" s="12"/>
      <c r="P208" s="12"/>
      <c r="Q208" s="18"/>
    </row>
    <row r="209" spans="2:17">
      <c r="B209" s="10" t="e">
        <f>IF(AND(#REF!+#REF!&gt;0,#REF!+#REF!&lt;10),"U mag geen subsidie aanvragen voor "&amp;E209&amp;F209&amp;G209&amp;" want de geïsoleerde oppervlakte per woning voor de gevel/spouw is te klein. Dit moet minimaal 10m2 per woning die aan de maatregel grenst zijn.","")</f>
        <v>#REF!</v>
      </c>
      <c r="C209" t="e">
        <f>IF(AND((#REF!+#REF!+#REF!+#REF!)&gt;0,(#REF!+#REF!+#REF!+#REF!)&lt;3),"U mag geen subsidie aanvragen voor "&amp;E209&amp;F209&amp;G209&amp;" want de geisoleerde oppervlakte voor glas/deuren is te klein. Dit moet gemiddeld per woning minimaal 3 m2 zijn.","")</f>
        <v>#REF!</v>
      </c>
      <c r="D209" s="11" t="str">
        <f>IF(K209=0,"",IF(AND(K209&gt;0,IFERROR(SEARCH([1]Lijstjes!$F$2,'[1]2. Invulblad'!O230&amp;'[1]2. Invulblad'!Q230&amp;'[1]2. Invulblad'!S230&amp;'[1]2. Invulblad'!U230&amp;'[1]2. Invulblad'!W230&amp;'[1]2. Invulblad'!Y230&amp;'[1]2. Invulblad'!AA230&amp;'[1]2. Invulblad'!AC230&amp;'[1]2. Invulblad'!AE230&amp;'[1]2. Invulblad'!AG230&amp;'[1]2. Invulblad'!AI230&amp;'[1]2. Invulblad'!AJ230),0)&gt;0),"","U mag geen subsidie aanvragen voor "&amp;'[1]2. Invulblad'!E230&amp;" "&amp;'[1]2. Invulblad'!F230&amp;'[1]2. Invulblad'!G230&amp;" want er is geen aangrenzende maatregel getroffen."))</f>
        <v/>
      </c>
      <c r="K209" s="13">
        <f t="shared" si="3"/>
        <v>0</v>
      </c>
      <c r="L209" s="12"/>
      <c r="M209" s="12"/>
      <c r="N209" s="12"/>
      <c r="O209" s="12"/>
      <c r="P209" s="12"/>
      <c r="Q209" s="18"/>
    </row>
    <row r="210" spans="2:17">
      <c r="B210" s="10" t="e">
        <f>IF(AND(#REF!+#REF!&gt;0,#REF!+#REF!&lt;10),"U mag geen subsidie aanvragen voor "&amp;E210&amp;F210&amp;G210&amp;" want de geïsoleerde oppervlakte per woning voor de gevel/spouw is te klein. Dit moet minimaal 10m2 per woning die aan de maatregel grenst zijn.","")</f>
        <v>#REF!</v>
      </c>
      <c r="C210" t="e">
        <f>IF(AND((#REF!+#REF!+#REF!+#REF!)&gt;0,(#REF!+#REF!+#REF!+#REF!)&lt;3),"U mag geen subsidie aanvragen voor "&amp;E210&amp;F210&amp;G210&amp;" want de geisoleerde oppervlakte voor glas/deuren is te klein. Dit moet gemiddeld per woning minimaal 3 m2 zijn.","")</f>
        <v>#REF!</v>
      </c>
      <c r="D210" s="11" t="str">
        <f>IF(K210=0,"",IF(AND(K210&gt;0,IFERROR(SEARCH([1]Lijstjes!$F$2,'[1]2. Invulblad'!O231&amp;'[1]2. Invulblad'!Q231&amp;'[1]2. Invulblad'!S231&amp;'[1]2. Invulblad'!U231&amp;'[1]2. Invulblad'!W231&amp;'[1]2. Invulblad'!Y231&amp;'[1]2. Invulblad'!AA231&amp;'[1]2. Invulblad'!AC231&amp;'[1]2. Invulblad'!AE231&amp;'[1]2. Invulblad'!AG231&amp;'[1]2. Invulblad'!AI231&amp;'[1]2. Invulblad'!AJ231),0)&gt;0),"","U mag geen subsidie aanvragen voor "&amp;'[1]2. Invulblad'!E231&amp;" "&amp;'[1]2. Invulblad'!F231&amp;'[1]2. Invulblad'!G231&amp;" want er is geen aangrenzende maatregel getroffen."))</f>
        <v/>
      </c>
      <c r="K210" s="13">
        <f t="shared" si="3"/>
        <v>0</v>
      </c>
      <c r="L210" s="12"/>
      <c r="M210" s="12"/>
      <c r="N210" s="12"/>
      <c r="O210" s="12"/>
      <c r="P210" s="12"/>
      <c r="Q210" s="18"/>
    </row>
    <row r="211" spans="2:17">
      <c r="B211" s="10" t="e">
        <f>IF(AND(#REF!+#REF!&gt;0,#REF!+#REF!&lt;10),"U mag geen subsidie aanvragen voor "&amp;E211&amp;F211&amp;G211&amp;" want de geïsoleerde oppervlakte per woning voor de gevel/spouw is te klein. Dit moet minimaal 10m2 per woning die aan de maatregel grenst zijn.","")</f>
        <v>#REF!</v>
      </c>
      <c r="C211" t="e">
        <f>IF(AND((#REF!+#REF!+#REF!+#REF!)&gt;0,(#REF!+#REF!+#REF!+#REF!)&lt;3),"U mag geen subsidie aanvragen voor "&amp;E211&amp;F211&amp;G211&amp;" want de geisoleerde oppervlakte voor glas/deuren is te klein. Dit moet gemiddeld per woning minimaal 3 m2 zijn.","")</f>
        <v>#REF!</v>
      </c>
      <c r="D211" s="11" t="str">
        <f>IF(K211=0,"",IF(AND(K211&gt;0,IFERROR(SEARCH([1]Lijstjes!$F$2,'[1]2. Invulblad'!O232&amp;'[1]2. Invulblad'!Q232&amp;'[1]2. Invulblad'!S232&amp;'[1]2. Invulblad'!U232&amp;'[1]2. Invulblad'!W232&amp;'[1]2. Invulblad'!Y232&amp;'[1]2. Invulblad'!AA232&amp;'[1]2. Invulblad'!AC232&amp;'[1]2. Invulblad'!AE232&amp;'[1]2. Invulblad'!AG232&amp;'[1]2. Invulblad'!AI232&amp;'[1]2. Invulblad'!AJ232),0)&gt;0),"","U mag geen subsidie aanvragen voor "&amp;'[1]2. Invulblad'!E232&amp;" "&amp;'[1]2. Invulblad'!F232&amp;'[1]2. Invulblad'!G232&amp;" want er is geen aangrenzende maatregel getroffen."))</f>
        <v/>
      </c>
      <c r="K211" s="13">
        <f t="shared" si="3"/>
        <v>0</v>
      </c>
      <c r="L211" s="12"/>
      <c r="M211" s="12"/>
      <c r="N211" s="12"/>
      <c r="O211" s="12"/>
      <c r="P211" s="12"/>
      <c r="Q211" s="18"/>
    </row>
    <row r="212" spans="2:17">
      <c r="B212" s="10" t="e">
        <f>IF(AND(#REF!+#REF!&gt;0,#REF!+#REF!&lt;10),"U mag geen subsidie aanvragen voor "&amp;E212&amp;F212&amp;G212&amp;" want de geïsoleerde oppervlakte per woning voor de gevel/spouw is te klein. Dit moet minimaal 10m2 per woning die aan de maatregel grenst zijn.","")</f>
        <v>#REF!</v>
      </c>
      <c r="C212" t="e">
        <f>IF(AND((#REF!+#REF!+#REF!+#REF!)&gt;0,(#REF!+#REF!+#REF!+#REF!)&lt;3),"U mag geen subsidie aanvragen voor "&amp;E212&amp;F212&amp;G212&amp;" want de geisoleerde oppervlakte voor glas/deuren is te klein. Dit moet gemiddeld per woning minimaal 3 m2 zijn.","")</f>
        <v>#REF!</v>
      </c>
      <c r="D212" s="11" t="str">
        <f>IF(K212=0,"",IF(AND(K212&gt;0,IFERROR(SEARCH([1]Lijstjes!$F$2,'[1]2. Invulblad'!O233&amp;'[1]2. Invulblad'!Q233&amp;'[1]2. Invulblad'!S233&amp;'[1]2. Invulblad'!U233&amp;'[1]2. Invulblad'!W233&amp;'[1]2. Invulblad'!Y233&amp;'[1]2. Invulblad'!AA233&amp;'[1]2. Invulblad'!AC233&amp;'[1]2. Invulblad'!AE233&amp;'[1]2. Invulblad'!AG233&amp;'[1]2. Invulblad'!AI233&amp;'[1]2. Invulblad'!AJ233),0)&gt;0),"","U mag geen subsidie aanvragen voor "&amp;'[1]2. Invulblad'!E233&amp;" "&amp;'[1]2. Invulblad'!F233&amp;'[1]2. Invulblad'!G233&amp;" want er is geen aangrenzende maatregel getroffen."))</f>
        <v/>
      </c>
      <c r="K212" s="13">
        <f t="shared" si="3"/>
        <v>0</v>
      </c>
      <c r="L212" s="12"/>
      <c r="M212" s="12"/>
      <c r="N212" s="12"/>
      <c r="O212" s="12"/>
      <c r="P212" s="12"/>
      <c r="Q212" s="18"/>
    </row>
    <row r="213" spans="2:17">
      <c r="B213" s="10" t="e">
        <f>IF(AND(#REF!+#REF!&gt;0,#REF!+#REF!&lt;10),"U mag geen subsidie aanvragen voor "&amp;E213&amp;F213&amp;G213&amp;" want de geïsoleerde oppervlakte per woning voor de gevel/spouw is te klein. Dit moet minimaal 10m2 per woning die aan de maatregel grenst zijn.","")</f>
        <v>#REF!</v>
      </c>
      <c r="C213" t="e">
        <f>IF(AND((#REF!+#REF!+#REF!+#REF!)&gt;0,(#REF!+#REF!+#REF!+#REF!)&lt;3),"U mag geen subsidie aanvragen voor "&amp;E213&amp;F213&amp;G213&amp;" want de geisoleerde oppervlakte voor glas/deuren is te klein. Dit moet gemiddeld per woning minimaal 3 m2 zijn.","")</f>
        <v>#REF!</v>
      </c>
      <c r="D213" s="11" t="str">
        <f>IF(K213=0,"",IF(AND(K213&gt;0,IFERROR(SEARCH([1]Lijstjes!$F$2,'[1]2. Invulblad'!O234&amp;'[1]2. Invulblad'!Q234&amp;'[1]2. Invulblad'!S234&amp;'[1]2. Invulblad'!U234&amp;'[1]2. Invulblad'!W234&amp;'[1]2. Invulblad'!Y234&amp;'[1]2. Invulblad'!AA234&amp;'[1]2. Invulblad'!AC234&amp;'[1]2. Invulblad'!AE234&amp;'[1]2. Invulblad'!AG234&amp;'[1]2. Invulblad'!AI234&amp;'[1]2. Invulblad'!AJ234),0)&gt;0),"","U mag geen subsidie aanvragen voor "&amp;'[1]2. Invulblad'!E234&amp;" "&amp;'[1]2. Invulblad'!F234&amp;'[1]2. Invulblad'!G234&amp;" want er is geen aangrenzende maatregel getroffen."))</f>
        <v/>
      </c>
      <c r="K213" s="13">
        <f t="shared" si="3"/>
        <v>0</v>
      </c>
      <c r="L213" s="12"/>
      <c r="M213" s="12"/>
      <c r="N213" s="12"/>
      <c r="O213" s="12"/>
      <c r="P213" s="12"/>
      <c r="Q213" s="18"/>
    </row>
    <row r="214" spans="2:17">
      <c r="B214" s="10" t="e">
        <f>IF(AND(#REF!+#REF!&gt;0,#REF!+#REF!&lt;10),"U mag geen subsidie aanvragen voor "&amp;E214&amp;F214&amp;G214&amp;" want de geïsoleerde oppervlakte per woning voor de gevel/spouw is te klein. Dit moet minimaal 10m2 per woning die aan de maatregel grenst zijn.","")</f>
        <v>#REF!</v>
      </c>
      <c r="C214" t="e">
        <f>IF(AND((#REF!+#REF!+#REF!+#REF!)&gt;0,(#REF!+#REF!+#REF!+#REF!)&lt;3),"U mag geen subsidie aanvragen voor "&amp;E214&amp;F214&amp;G214&amp;" want de geisoleerde oppervlakte voor glas/deuren is te klein. Dit moet gemiddeld per woning minimaal 3 m2 zijn.","")</f>
        <v>#REF!</v>
      </c>
      <c r="D214" s="11" t="str">
        <f>IF(K214=0,"",IF(AND(K214&gt;0,IFERROR(SEARCH([1]Lijstjes!$F$2,'[1]2. Invulblad'!O235&amp;'[1]2. Invulblad'!Q235&amp;'[1]2. Invulblad'!S235&amp;'[1]2. Invulblad'!U235&amp;'[1]2. Invulblad'!W235&amp;'[1]2. Invulblad'!Y235&amp;'[1]2. Invulblad'!AA235&amp;'[1]2. Invulblad'!AC235&amp;'[1]2. Invulblad'!AE235&amp;'[1]2. Invulblad'!AG235&amp;'[1]2. Invulblad'!AI235&amp;'[1]2. Invulblad'!AJ235),0)&gt;0),"","U mag geen subsidie aanvragen voor "&amp;'[1]2. Invulblad'!E235&amp;" "&amp;'[1]2. Invulblad'!F235&amp;'[1]2. Invulblad'!G235&amp;" want er is geen aangrenzende maatregel getroffen."))</f>
        <v/>
      </c>
      <c r="K214" s="13">
        <f t="shared" si="3"/>
        <v>0</v>
      </c>
      <c r="L214" s="12"/>
      <c r="M214" s="12"/>
      <c r="N214" s="12"/>
      <c r="O214" s="12"/>
      <c r="P214" s="12"/>
      <c r="Q214" s="18"/>
    </row>
    <row r="215" spans="2:17">
      <c r="B215" s="10" t="e">
        <f>IF(AND(#REF!+#REF!&gt;0,#REF!+#REF!&lt;10),"U mag geen subsidie aanvragen voor "&amp;E215&amp;F215&amp;G215&amp;" want de geïsoleerde oppervlakte per woning voor de gevel/spouw is te klein. Dit moet minimaal 10m2 per woning die aan de maatregel grenst zijn.","")</f>
        <v>#REF!</v>
      </c>
      <c r="C215" t="e">
        <f>IF(AND((#REF!+#REF!+#REF!+#REF!)&gt;0,(#REF!+#REF!+#REF!+#REF!)&lt;3),"U mag geen subsidie aanvragen voor "&amp;E215&amp;F215&amp;G215&amp;" want de geisoleerde oppervlakte voor glas/deuren is te klein. Dit moet gemiddeld per woning minimaal 3 m2 zijn.","")</f>
        <v>#REF!</v>
      </c>
      <c r="D215" s="11" t="str">
        <f>IF(K215=0,"",IF(AND(K215&gt;0,IFERROR(SEARCH([1]Lijstjes!$F$2,'[1]2. Invulblad'!O236&amp;'[1]2. Invulblad'!Q236&amp;'[1]2. Invulblad'!S236&amp;'[1]2. Invulblad'!U236&amp;'[1]2. Invulblad'!W236&amp;'[1]2. Invulblad'!Y236&amp;'[1]2. Invulblad'!AA236&amp;'[1]2. Invulblad'!AC236&amp;'[1]2. Invulblad'!AE236&amp;'[1]2. Invulblad'!AG236&amp;'[1]2. Invulblad'!AI236&amp;'[1]2. Invulblad'!AJ236),0)&gt;0),"","U mag geen subsidie aanvragen voor "&amp;'[1]2. Invulblad'!E236&amp;" "&amp;'[1]2. Invulblad'!F236&amp;'[1]2. Invulblad'!G236&amp;" want er is geen aangrenzende maatregel getroffen."))</f>
        <v/>
      </c>
      <c r="K215" s="13">
        <f t="shared" si="3"/>
        <v>0</v>
      </c>
      <c r="L215" s="12"/>
      <c r="M215" s="12"/>
      <c r="N215" s="12"/>
      <c r="O215" s="12"/>
      <c r="P215" s="12"/>
      <c r="Q215" s="18"/>
    </row>
    <row r="216" spans="2:17">
      <c r="B216" s="10" t="e">
        <f>IF(AND(#REF!+#REF!&gt;0,#REF!+#REF!&lt;10),"U mag geen subsidie aanvragen voor "&amp;E216&amp;F216&amp;G216&amp;" want de geïsoleerde oppervlakte per woning voor de gevel/spouw is te klein. Dit moet minimaal 10m2 per woning die aan de maatregel grenst zijn.","")</f>
        <v>#REF!</v>
      </c>
      <c r="C216" t="e">
        <f>IF(AND((#REF!+#REF!+#REF!+#REF!)&gt;0,(#REF!+#REF!+#REF!+#REF!)&lt;3),"U mag geen subsidie aanvragen voor "&amp;E216&amp;F216&amp;G216&amp;" want de geisoleerde oppervlakte voor glas/deuren is te klein. Dit moet gemiddeld per woning minimaal 3 m2 zijn.","")</f>
        <v>#REF!</v>
      </c>
      <c r="D216" s="11" t="str">
        <f>IF(K216=0,"",IF(AND(K216&gt;0,IFERROR(SEARCH([1]Lijstjes!$F$2,'[1]2. Invulblad'!O237&amp;'[1]2. Invulblad'!Q237&amp;'[1]2. Invulblad'!S237&amp;'[1]2. Invulblad'!U237&amp;'[1]2. Invulblad'!W237&amp;'[1]2. Invulblad'!Y237&amp;'[1]2. Invulblad'!AA237&amp;'[1]2. Invulblad'!AC237&amp;'[1]2. Invulblad'!AE237&amp;'[1]2. Invulblad'!AG237&amp;'[1]2. Invulblad'!AI237&amp;'[1]2. Invulblad'!AJ237),0)&gt;0),"","U mag geen subsidie aanvragen voor "&amp;'[1]2. Invulblad'!E237&amp;" "&amp;'[1]2. Invulblad'!F237&amp;'[1]2. Invulblad'!G237&amp;" want er is geen aangrenzende maatregel getroffen."))</f>
        <v/>
      </c>
      <c r="K216" s="13">
        <f t="shared" si="3"/>
        <v>0</v>
      </c>
      <c r="L216" s="12"/>
      <c r="M216" s="12"/>
      <c r="N216" s="12"/>
      <c r="O216" s="12"/>
      <c r="P216" s="12"/>
      <c r="Q216" s="18"/>
    </row>
    <row r="217" spans="2:17">
      <c r="B217" s="10" t="e">
        <f>IF(AND(#REF!+#REF!&gt;0,#REF!+#REF!&lt;10),"U mag geen subsidie aanvragen voor "&amp;E217&amp;F217&amp;G217&amp;" want de geïsoleerde oppervlakte per woning voor de gevel/spouw is te klein. Dit moet minimaal 10m2 per woning die aan de maatregel grenst zijn.","")</f>
        <v>#REF!</v>
      </c>
      <c r="C217" t="e">
        <f>IF(AND((#REF!+#REF!+#REF!+#REF!)&gt;0,(#REF!+#REF!+#REF!+#REF!)&lt;3),"U mag geen subsidie aanvragen voor "&amp;E217&amp;F217&amp;G217&amp;" want de geisoleerde oppervlakte voor glas/deuren is te klein. Dit moet gemiddeld per woning minimaal 3 m2 zijn.","")</f>
        <v>#REF!</v>
      </c>
      <c r="D217" s="11" t="str">
        <f>IF(K217=0,"",IF(AND(K217&gt;0,IFERROR(SEARCH([1]Lijstjes!$F$2,'[1]2. Invulblad'!O238&amp;'[1]2. Invulblad'!Q238&amp;'[1]2. Invulblad'!S238&amp;'[1]2. Invulblad'!U238&amp;'[1]2. Invulblad'!W238&amp;'[1]2. Invulblad'!Y238&amp;'[1]2. Invulblad'!AA238&amp;'[1]2. Invulblad'!AC238&amp;'[1]2. Invulblad'!AE238&amp;'[1]2. Invulblad'!AG238&amp;'[1]2. Invulblad'!AI238&amp;'[1]2. Invulblad'!AJ238),0)&gt;0),"","U mag geen subsidie aanvragen voor "&amp;'[1]2. Invulblad'!E238&amp;" "&amp;'[1]2. Invulblad'!F238&amp;'[1]2. Invulblad'!G238&amp;" want er is geen aangrenzende maatregel getroffen."))</f>
        <v/>
      </c>
      <c r="K217" s="13">
        <f t="shared" si="3"/>
        <v>0</v>
      </c>
      <c r="L217" s="12"/>
      <c r="M217" s="12"/>
      <c r="N217" s="12"/>
      <c r="O217" s="12"/>
      <c r="P217" s="12"/>
      <c r="Q217" s="18"/>
    </row>
    <row r="218" spans="2:17">
      <c r="B218" s="10" t="e">
        <f>IF(AND(#REF!+#REF!&gt;0,#REF!+#REF!&lt;10),"U mag geen subsidie aanvragen voor "&amp;E218&amp;F218&amp;G218&amp;" want de geïsoleerde oppervlakte per woning voor de gevel/spouw is te klein. Dit moet minimaal 10m2 per woning die aan de maatregel grenst zijn.","")</f>
        <v>#REF!</v>
      </c>
      <c r="C218" t="e">
        <f>IF(AND((#REF!+#REF!+#REF!+#REF!)&gt;0,(#REF!+#REF!+#REF!+#REF!)&lt;3),"U mag geen subsidie aanvragen voor "&amp;E218&amp;F218&amp;G218&amp;" want de geisoleerde oppervlakte voor glas/deuren is te klein. Dit moet gemiddeld per woning minimaal 3 m2 zijn.","")</f>
        <v>#REF!</v>
      </c>
      <c r="D218" s="11" t="str">
        <f>IF(K218=0,"",IF(AND(K218&gt;0,IFERROR(SEARCH([1]Lijstjes!$F$2,'[1]2. Invulblad'!O239&amp;'[1]2. Invulblad'!Q239&amp;'[1]2. Invulblad'!S239&amp;'[1]2. Invulblad'!U239&amp;'[1]2. Invulblad'!W239&amp;'[1]2. Invulblad'!Y239&amp;'[1]2. Invulblad'!AA239&amp;'[1]2. Invulblad'!AC239&amp;'[1]2. Invulblad'!AE239&amp;'[1]2. Invulblad'!AG239&amp;'[1]2. Invulblad'!AI239&amp;'[1]2. Invulblad'!AJ239),0)&gt;0),"","U mag geen subsidie aanvragen voor "&amp;'[1]2. Invulblad'!E239&amp;" "&amp;'[1]2. Invulblad'!F239&amp;'[1]2. Invulblad'!G239&amp;" want er is geen aangrenzende maatregel getroffen."))</f>
        <v/>
      </c>
      <c r="K218" s="13">
        <f t="shared" si="3"/>
        <v>0</v>
      </c>
      <c r="L218" s="12"/>
      <c r="M218" s="12"/>
      <c r="N218" s="12"/>
      <c r="O218" s="12"/>
      <c r="P218" s="12"/>
      <c r="Q218" s="18"/>
    </row>
    <row r="219" spans="2:17">
      <c r="B219" s="10" t="e">
        <f>IF(AND(#REF!+#REF!&gt;0,#REF!+#REF!&lt;10),"U mag geen subsidie aanvragen voor "&amp;E219&amp;F219&amp;G219&amp;" want de geïsoleerde oppervlakte per woning voor de gevel/spouw is te klein. Dit moet minimaal 10m2 per woning die aan de maatregel grenst zijn.","")</f>
        <v>#REF!</v>
      </c>
      <c r="C219" t="e">
        <f>IF(AND((#REF!+#REF!+#REF!+#REF!)&gt;0,(#REF!+#REF!+#REF!+#REF!)&lt;3),"U mag geen subsidie aanvragen voor "&amp;E219&amp;F219&amp;G219&amp;" want de geisoleerde oppervlakte voor glas/deuren is te klein. Dit moet gemiddeld per woning minimaal 3 m2 zijn.","")</f>
        <v>#REF!</v>
      </c>
      <c r="D219" s="11" t="str">
        <f>IF(K219=0,"",IF(AND(K219&gt;0,IFERROR(SEARCH([1]Lijstjes!$F$2,'[1]2. Invulblad'!O240&amp;'[1]2. Invulblad'!Q240&amp;'[1]2. Invulblad'!S240&amp;'[1]2. Invulblad'!U240&amp;'[1]2. Invulblad'!W240&amp;'[1]2. Invulblad'!Y240&amp;'[1]2. Invulblad'!AA240&amp;'[1]2. Invulblad'!AC240&amp;'[1]2. Invulblad'!AE240&amp;'[1]2. Invulblad'!AG240&amp;'[1]2. Invulblad'!AI240&amp;'[1]2. Invulblad'!AJ240),0)&gt;0),"","U mag geen subsidie aanvragen voor "&amp;'[1]2. Invulblad'!E240&amp;" "&amp;'[1]2. Invulblad'!F240&amp;'[1]2. Invulblad'!G240&amp;" want er is geen aangrenzende maatregel getroffen."))</f>
        <v/>
      </c>
      <c r="K219" s="13">
        <f t="shared" si="3"/>
        <v>0</v>
      </c>
      <c r="L219" s="12"/>
      <c r="M219" s="12"/>
      <c r="N219" s="12"/>
      <c r="O219" s="12"/>
      <c r="P219" s="12"/>
      <c r="Q219" s="18"/>
    </row>
    <row r="220" spans="2:17">
      <c r="B220" s="10" t="e">
        <f>IF(AND(#REF!+#REF!&gt;0,#REF!+#REF!&lt;10),"U mag geen subsidie aanvragen voor "&amp;E220&amp;F220&amp;G220&amp;" want de geïsoleerde oppervlakte per woning voor de gevel/spouw is te klein. Dit moet minimaal 10m2 per woning die aan de maatregel grenst zijn.","")</f>
        <v>#REF!</v>
      </c>
      <c r="C220" t="e">
        <f>IF(AND((#REF!+#REF!+#REF!+#REF!)&gt;0,(#REF!+#REF!+#REF!+#REF!)&lt;3),"U mag geen subsidie aanvragen voor "&amp;E220&amp;F220&amp;G220&amp;" want de geisoleerde oppervlakte voor glas/deuren is te klein. Dit moet gemiddeld per woning minimaal 3 m2 zijn.","")</f>
        <v>#REF!</v>
      </c>
      <c r="D220" s="11" t="str">
        <f>IF(K220=0,"",IF(AND(K220&gt;0,IFERROR(SEARCH([1]Lijstjes!$F$2,'[1]2. Invulblad'!O241&amp;'[1]2. Invulblad'!Q241&amp;'[1]2. Invulblad'!S241&amp;'[1]2. Invulblad'!U241&amp;'[1]2. Invulblad'!W241&amp;'[1]2. Invulblad'!Y241&amp;'[1]2. Invulblad'!AA241&amp;'[1]2. Invulblad'!AC241&amp;'[1]2. Invulblad'!AE241&amp;'[1]2. Invulblad'!AG241&amp;'[1]2. Invulblad'!AI241&amp;'[1]2. Invulblad'!AJ241),0)&gt;0),"","U mag geen subsidie aanvragen voor "&amp;'[1]2. Invulblad'!E241&amp;" "&amp;'[1]2. Invulblad'!F241&amp;'[1]2. Invulblad'!G241&amp;" want er is geen aangrenzende maatregel getroffen."))</f>
        <v/>
      </c>
      <c r="K220" s="13">
        <f t="shared" si="3"/>
        <v>0</v>
      </c>
      <c r="L220" s="12"/>
      <c r="M220" s="12"/>
      <c r="N220" s="12"/>
      <c r="O220" s="12"/>
      <c r="P220" s="12"/>
      <c r="Q220" s="18"/>
    </row>
    <row r="221" spans="2:17">
      <c r="B221" s="10" t="e">
        <f>IF(AND(#REF!+#REF!&gt;0,#REF!+#REF!&lt;10),"U mag geen subsidie aanvragen voor "&amp;E221&amp;F221&amp;G221&amp;" want de geïsoleerde oppervlakte per woning voor de gevel/spouw is te klein. Dit moet minimaal 10m2 per woning die aan de maatregel grenst zijn.","")</f>
        <v>#REF!</v>
      </c>
      <c r="C221" t="e">
        <f>IF(AND((#REF!+#REF!+#REF!+#REF!)&gt;0,(#REF!+#REF!+#REF!+#REF!)&lt;3),"U mag geen subsidie aanvragen voor "&amp;E221&amp;F221&amp;G221&amp;" want de geisoleerde oppervlakte voor glas/deuren is te klein. Dit moet gemiddeld per woning minimaal 3 m2 zijn.","")</f>
        <v>#REF!</v>
      </c>
      <c r="D221" s="11" t="str">
        <f>IF(K221=0,"",IF(AND(K221&gt;0,IFERROR(SEARCH([1]Lijstjes!$F$2,'[1]2. Invulblad'!O242&amp;'[1]2. Invulblad'!Q242&amp;'[1]2. Invulblad'!S242&amp;'[1]2. Invulblad'!U242&amp;'[1]2. Invulblad'!W242&amp;'[1]2. Invulblad'!Y242&amp;'[1]2. Invulblad'!AA242&amp;'[1]2. Invulblad'!AC242&amp;'[1]2. Invulblad'!AE242&amp;'[1]2. Invulblad'!AG242&amp;'[1]2. Invulblad'!AI242&amp;'[1]2. Invulblad'!AJ242),0)&gt;0),"","U mag geen subsidie aanvragen voor "&amp;'[1]2. Invulblad'!E242&amp;" "&amp;'[1]2. Invulblad'!F242&amp;'[1]2. Invulblad'!G242&amp;" want er is geen aangrenzende maatregel getroffen."))</f>
        <v/>
      </c>
      <c r="K221" s="13">
        <f t="shared" si="3"/>
        <v>0</v>
      </c>
      <c r="L221" s="12"/>
      <c r="M221" s="12"/>
      <c r="N221" s="12"/>
      <c r="O221" s="12"/>
      <c r="P221" s="12"/>
      <c r="Q221" s="18"/>
    </row>
    <row r="222" spans="2:17">
      <c r="B222" s="10" t="e">
        <f>IF(AND(#REF!+#REF!&gt;0,#REF!+#REF!&lt;10),"U mag geen subsidie aanvragen voor "&amp;E222&amp;F222&amp;G222&amp;" want de geïsoleerde oppervlakte per woning voor de gevel/spouw is te klein. Dit moet minimaal 10m2 per woning die aan de maatregel grenst zijn.","")</f>
        <v>#REF!</v>
      </c>
      <c r="C222" t="e">
        <f>IF(AND((#REF!+#REF!+#REF!+#REF!)&gt;0,(#REF!+#REF!+#REF!+#REF!)&lt;3),"U mag geen subsidie aanvragen voor "&amp;E222&amp;F222&amp;G222&amp;" want de geisoleerde oppervlakte voor glas/deuren is te klein. Dit moet gemiddeld per woning minimaal 3 m2 zijn.","")</f>
        <v>#REF!</v>
      </c>
      <c r="D222" s="11" t="str">
        <f>IF(K222=0,"",IF(AND(K222&gt;0,IFERROR(SEARCH([1]Lijstjes!$F$2,'[1]2. Invulblad'!O243&amp;'[1]2. Invulblad'!Q243&amp;'[1]2. Invulblad'!S243&amp;'[1]2. Invulblad'!U243&amp;'[1]2. Invulblad'!W243&amp;'[1]2. Invulblad'!Y243&amp;'[1]2. Invulblad'!AA243&amp;'[1]2. Invulblad'!AC243&amp;'[1]2. Invulblad'!AE243&amp;'[1]2. Invulblad'!AG243&amp;'[1]2. Invulblad'!AI243&amp;'[1]2. Invulblad'!AJ243),0)&gt;0),"","U mag geen subsidie aanvragen voor "&amp;'[1]2. Invulblad'!E243&amp;" "&amp;'[1]2. Invulblad'!F243&amp;'[1]2. Invulblad'!G243&amp;" want er is geen aangrenzende maatregel getroffen."))</f>
        <v/>
      </c>
      <c r="K222" s="13">
        <f t="shared" si="3"/>
        <v>0</v>
      </c>
      <c r="L222" s="12"/>
      <c r="M222" s="12"/>
      <c r="N222" s="12"/>
      <c r="O222" s="12"/>
      <c r="P222" s="12"/>
      <c r="Q222" s="18"/>
    </row>
    <row r="223" spans="2:17">
      <c r="B223" s="10" t="e">
        <f>IF(AND(#REF!+#REF!&gt;0,#REF!+#REF!&lt;10),"U mag geen subsidie aanvragen voor "&amp;E223&amp;F223&amp;G223&amp;" want de geïsoleerde oppervlakte per woning voor de gevel/spouw is te klein. Dit moet minimaal 10m2 per woning die aan de maatregel grenst zijn.","")</f>
        <v>#REF!</v>
      </c>
      <c r="C223" t="e">
        <f>IF(AND((#REF!+#REF!+#REF!+#REF!)&gt;0,(#REF!+#REF!+#REF!+#REF!)&lt;3),"U mag geen subsidie aanvragen voor "&amp;E223&amp;F223&amp;G223&amp;" want de geisoleerde oppervlakte voor glas/deuren is te klein. Dit moet gemiddeld per woning minimaal 3 m2 zijn.","")</f>
        <v>#REF!</v>
      </c>
      <c r="D223" s="11" t="str">
        <f>IF(K223=0,"",IF(AND(K223&gt;0,IFERROR(SEARCH([1]Lijstjes!$F$2,'[1]2. Invulblad'!O244&amp;'[1]2. Invulblad'!Q244&amp;'[1]2. Invulblad'!S244&amp;'[1]2. Invulblad'!U244&amp;'[1]2. Invulblad'!W244&amp;'[1]2. Invulblad'!Y244&amp;'[1]2. Invulblad'!AA244&amp;'[1]2. Invulblad'!AC244&amp;'[1]2. Invulblad'!AE244&amp;'[1]2. Invulblad'!AG244&amp;'[1]2. Invulblad'!AI244&amp;'[1]2. Invulblad'!AJ244),0)&gt;0),"","U mag geen subsidie aanvragen voor "&amp;'[1]2. Invulblad'!E244&amp;" "&amp;'[1]2. Invulblad'!F244&amp;'[1]2. Invulblad'!G244&amp;" want er is geen aangrenzende maatregel getroffen."))</f>
        <v/>
      </c>
      <c r="K223" s="13">
        <f t="shared" si="3"/>
        <v>0</v>
      </c>
      <c r="L223" s="12"/>
      <c r="M223" s="12"/>
      <c r="N223" s="12"/>
      <c r="O223" s="12"/>
      <c r="P223" s="12"/>
      <c r="Q223" s="18"/>
    </row>
    <row r="224" spans="2:17">
      <c r="B224" s="10" t="e">
        <f>IF(AND(#REF!+#REF!&gt;0,#REF!+#REF!&lt;10),"U mag geen subsidie aanvragen voor "&amp;E224&amp;F224&amp;G224&amp;" want de geïsoleerde oppervlakte per woning voor de gevel/spouw is te klein. Dit moet minimaal 10m2 per woning die aan de maatregel grenst zijn.","")</f>
        <v>#REF!</v>
      </c>
      <c r="C224" t="e">
        <f>IF(AND((#REF!+#REF!+#REF!+#REF!)&gt;0,(#REF!+#REF!+#REF!+#REF!)&lt;3),"U mag geen subsidie aanvragen voor "&amp;E224&amp;F224&amp;G224&amp;" want de geisoleerde oppervlakte voor glas/deuren is te klein. Dit moet gemiddeld per woning minimaal 3 m2 zijn.","")</f>
        <v>#REF!</v>
      </c>
      <c r="D224" s="11" t="str">
        <f>IF(K224=0,"",IF(AND(K224&gt;0,IFERROR(SEARCH([1]Lijstjes!$F$2,'[1]2. Invulblad'!O245&amp;'[1]2. Invulblad'!Q245&amp;'[1]2. Invulblad'!S245&amp;'[1]2. Invulblad'!U245&amp;'[1]2. Invulblad'!W245&amp;'[1]2. Invulblad'!Y245&amp;'[1]2. Invulblad'!AA245&amp;'[1]2. Invulblad'!AC245&amp;'[1]2. Invulblad'!AE245&amp;'[1]2. Invulblad'!AG245&amp;'[1]2. Invulblad'!AI245&amp;'[1]2. Invulblad'!AJ245),0)&gt;0),"","U mag geen subsidie aanvragen voor "&amp;'[1]2. Invulblad'!E245&amp;" "&amp;'[1]2. Invulblad'!F245&amp;'[1]2. Invulblad'!G245&amp;" want er is geen aangrenzende maatregel getroffen."))</f>
        <v/>
      </c>
      <c r="K224" s="13">
        <f t="shared" si="3"/>
        <v>0</v>
      </c>
      <c r="L224" s="12"/>
      <c r="M224" s="12"/>
      <c r="N224" s="12"/>
      <c r="O224" s="12"/>
      <c r="P224" s="12"/>
      <c r="Q224" s="18"/>
    </row>
    <row r="225" spans="2:17">
      <c r="B225" s="10" t="e">
        <f>IF(AND(#REF!+#REF!&gt;0,#REF!+#REF!&lt;10),"U mag geen subsidie aanvragen voor "&amp;E225&amp;F225&amp;G225&amp;" want de geïsoleerde oppervlakte per woning voor de gevel/spouw is te klein. Dit moet minimaal 10m2 per woning die aan de maatregel grenst zijn.","")</f>
        <v>#REF!</v>
      </c>
      <c r="C225" t="e">
        <f>IF(AND((#REF!+#REF!+#REF!+#REF!)&gt;0,(#REF!+#REF!+#REF!+#REF!)&lt;3),"U mag geen subsidie aanvragen voor "&amp;E225&amp;F225&amp;G225&amp;" want de geisoleerde oppervlakte voor glas/deuren is te klein. Dit moet gemiddeld per woning minimaal 3 m2 zijn.","")</f>
        <v>#REF!</v>
      </c>
      <c r="D225" s="11" t="str">
        <f>IF(K225=0,"",IF(AND(K225&gt;0,IFERROR(SEARCH([1]Lijstjes!$F$2,'[1]2. Invulblad'!O246&amp;'[1]2. Invulblad'!Q246&amp;'[1]2. Invulblad'!S246&amp;'[1]2. Invulblad'!U246&amp;'[1]2. Invulblad'!W246&amp;'[1]2. Invulblad'!Y246&amp;'[1]2. Invulblad'!AA246&amp;'[1]2. Invulblad'!AC246&amp;'[1]2. Invulblad'!AE246&amp;'[1]2. Invulblad'!AG246&amp;'[1]2. Invulblad'!AI246&amp;'[1]2. Invulblad'!AJ246),0)&gt;0),"","U mag geen subsidie aanvragen voor "&amp;'[1]2. Invulblad'!E246&amp;" "&amp;'[1]2. Invulblad'!F246&amp;'[1]2. Invulblad'!G246&amp;" want er is geen aangrenzende maatregel getroffen."))</f>
        <v/>
      </c>
      <c r="K225" s="13">
        <f t="shared" si="3"/>
        <v>0</v>
      </c>
      <c r="L225" s="12"/>
      <c r="M225" s="12"/>
      <c r="N225" s="12"/>
      <c r="O225" s="12"/>
      <c r="P225" s="12"/>
      <c r="Q225" s="18"/>
    </row>
    <row r="226" spans="2:17">
      <c r="B226" s="10" t="e">
        <f>IF(AND(#REF!+#REF!&gt;0,#REF!+#REF!&lt;10),"U mag geen subsidie aanvragen voor "&amp;E226&amp;F226&amp;G226&amp;" want de geïsoleerde oppervlakte per woning voor de gevel/spouw is te klein. Dit moet minimaal 10m2 per woning die aan de maatregel grenst zijn.","")</f>
        <v>#REF!</v>
      </c>
      <c r="C226" t="e">
        <f>IF(AND((#REF!+#REF!+#REF!+#REF!)&gt;0,(#REF!+#REF!+#REF!+#REF!)&lt;3),"U mag geen subsidie aanvragen voor "&amp;E226&amp;F226&amp;G226&amp;" want de geisoleerde oppervlakte voor glas/deuren is te klein. Dit moet gemiddeld per woning minimaal 3 m2 zijn.","")</f>
        <v>#REF!</v>
      </c>
      <c r="D226" s="11" t="str">
        <f>IF(K226=0,"",IF(AND(K226&gt;0,IFERROR(SEARCH([1]Lijstjes!$F$2,'[1]2. Invulblad'!O247&amp;'[1]2. Invulblad'!Q247&amp;'[1]2. Invulblad'!S247&amp;'[1]2. Invulblad'!U247&amp;'[1]2. Invulblad'!W247&amp;'[1]2. Invulblad'!Y247&amp;'[1]2. Invulblad'!AA247&amp;'[1]2. Invulblad'!AC247&amp;'[1]2. Invulblad'!AE247&amp;'[1]2. Invulblad'!AG247&amp;'[1]2. Invulblad'!AI247&amp;'[1]2. Invulblad'!AJ247),0)&gt;0),"","U mag geen subsidie aanvragen voor "&amp;'[1]2. Invulblad'!E247&amp;" "&amp;'[1]2. Invulblad'!F247&amp;'[1]2. Invulblad'!G247&amp;" want er is geen aangrenzende maatregel getroffen."))</f>
        <v/>
      </c>
      <c r="K226" s="13">
        <f t="shared" si="3"/>
        <v>0</v>
      </c>
      <c r="L226" s="12"/>
      <c r="M226" s="12"/>
      <c r="N226" s="12"/>
      <c r="O226" s="12"/>
      <c r="P226" s="12"/>
      <c r="Q226" s="18"/>
    </row>
    <row r="227" spans="2:17">
      <c r="B227" s="10" t="e">
        <f>IF(AND(#REF!+#REF!&gt;0,#REF!+#REF!&lt;10),"U mag geen subsidie aanvragen voor "&amp;E227&amp;F227&amp;G227&amp;" want de geïsoleerde oppervlakte per woning voor de gevel/spouw is te klein. Dit moet minimaal 10m2 per woning die aan de maatregel grenst zijn.","")</f>
        <v>#REF!</v>
      </c>
      <c r="C227" t="e">
        <f>IF(AND((#REF!+#REF!+#REF!+#REF!)&gt;0,(#REF!+#REF!+#REF!+#REF!)&lt;3),"U mag geen subsidie aanvragen voor "&amp;E227&amp;F227&amp;G227&amp;" want de geisoleerde oppervlakte voor glas/deuren is te klein. Dit moet gemiddeld per woning minimaal 3 m2 zijn.","")</f>
        <v>#REF!</v>
      </c>
      <c r="D227" s="11" t="str">
        <f>IF(K227=0,"",IF(AND(K227&gt;0,IFERROR(SEARCH([1]Lijstjes!$F$2,'[1]2. Invulblad'!O248&amp;'[1]2. Invulblad'!Q248&amp;'[1]2. Invulblad'!S248&amp;'[1]2. Invulblad'!U248&amp;'[1]2. Invulblad'!W248&amp;'[1]2. Invulblad'!Y248&amp;'[1]2. Invulblad'!AA248&amp;'[1]2. Invulblad'!AC248&amp;'[1]2. Invulblad'!AE248&amp;'[1]2. Invulblad'!AG248&amp;'[1]2. Invulblad'!AI248&amp;'[1]2. Invulblad'!AJ248),0)&gt;0),"","U mag geen subsidie aanvragen voor "&amp;'[1]2. Invulblad'!E248&amp;" "&amp;'[1]2. Invulblad'!F248&amp;'[1]2. Invulblad'!G248&amp;" want er is geen aangrenzende maatregel getroffen."))</f>
        <v/>
      </c>
      <c r="K227" s="13">
        <f t="shared" si="3"/>
        <v>0</v>
      </c>
      <c r="L227" s="12"/>
      <c r="M227" s="12"/>
      <c r="N227" s="12"/>
      <c r="O227" s="12"/>
      <c r="P227" s="12"/>
      <c r="Q227" s="18"/>
    </row>
    <row r="228" spans="2:17">
      <c r="B228" s="10" t="e">
        <f>IF(AND(#REF!+#REF!&gt;0,#REF!+#REF!&lt;10),"U mag geen subsidie aanvragen voor "&amp;E228&amp;F228&amp;G228&amp;" want de geïsoleerde oppervlakte per woning voor de gevel/spouw is te klein. Dit moet minimaal 10m2 per woning die aan de maatregel grenst zijn.","")</f>
        <v>#REF!</v>
      </c>
      <c r="C228" t="e">
        <f>IF(AND((#REF!+#REF!+#REF!+#REF!)&gt;0,(#REF!+#REF!+#REF!+#REF!)&lt;3),"U mag geen subsidie aanvragen voor "&amp;E228&amp;F228&amp;G228&amp;" want de geisoleerde oppervlakte voor glas/deuren is te klein. Dit moet gemiddeld per woning minimaal 3 m2 zijn.","")</f>
        <v>#REF!</v>
      </c>
      <c r="D228" s="11" t="str">
        <f>IF(K228=0,"",IF(AND(K228&gt;0,IFERROR(SEARCH([1]Lijstjes!$F$2,'[1]2. Invulblad'!O249&amp;'[1]2. Invulblad'!Q249&amp;'[1]2. Invulblad'!S249&amp;'[1]2. Invulblad'!U249&amp;'[1]2. Invulblad'!W249&amp;'[1]2. Invulblad'!Y249&amp;'[1]2. Invulblad'!AA249&amp;'[1]2. Invulblad'!AC249&amp;'[1]2. Invulblad'!AE249&amp;'[1]2. Invulblad'!AG249&amp;'[1]2. Invulblad'!AI249&amp;'[1]2. Invulblad'!AJ249),0)&gt;0),"","U mag geen subsidie aanvragen voor "&amp;'[1]2. Invulblad'!E249&amp;" "&amp;'[1]2. Invulblad'!F249&amp;'[1]2. Invulblad'!G249&amp;" want er is geen aangrenzende maatregel getroffen."))</f>
        <v/>
      </c>
      <c r="K228" s="13">
        <f t="shared" si="3"/>
        <v>0</v>
      </c>
      <c r="L228" s="12"/>
      <c r="M228" s="12"/>
      <c r="N228" s="12"/>
      <c r="O228" s="12"/>
      <c r="P228" s="12"/>
      <c r="Q228" s="18"/>
    </row>
    <row r="229" spans="2:17">
      <c r="B229" s="10" t="e">
        <f>IF(AND(#REF!+#REF!&gt;0,#REF!+#REF!&lt;10),"U mag geen subsidie aanvragen voor "&amp;E229&amp;F229&amp;G229&amp;" want de geïsoleerde oppervlakte per woning voor de gevel/spouw is te klein. Dit moet minimaal 10m2 per woning die aan de maatregel grenst zijn.","")</f>
        <v>#REF!</v>
      </c>
      <c r="C229" t="e">
        <f>IF(AND((#REF!+#REF!+#REF!+#REF!)&gt;0,(#REF!+#REF!+#REF!+#REF!)&lt;3),"U mag geen subsidie aanvragen voor "&amp;E229&amp;F229&amp;G229&amp;" want de geisoleerde oppervlakte voor glas/deuren is te klein. Dit moet gemiddeld per woning minimaal 3 m2 zijn.","")</f>
        <v>#REF!</v>
      </c>
      <c r="D229" s="11" t="str">
        <f>IF(K229=0,"",IF(AND(K229&gt;0,IFERROR(SEARCH([1]Lijstjes!$F$2,'[1]2. Invulblad'!O250&amp;'[1]2. Invulblad'!Q250&amp;'[1]2. Invulblad'!S250&amp;'[1]2. Invulblad'!U250&amp;'[1]2. Invulblad'!W250&amp;'[1]2. Invulblad'!Y250&amp;'[1]2. Invulblad'!AA250&amp;'[1]2. Invulblad'!AC250&amp;'[1]2. Invulblad'!AE250&amp;'[1]2. Invulblad'!AG250&amp;'[1]2. Invulblad'!AI250&amp;'[1]2. Invulblad'!AJ250),0)&gt;0),"","U mag geen subsidie aanvragen voor "&amp;'[1]2. Invulblad'!E250&amp;" "&amp;'[1]2. Invulblad'!F250&amp;'[1]2. Invulblad'!G250&amp;" want er is geen aangrenzende maatregel getroffen."))</f>
        <v/>
      </c>
      <c r="K229" s="13">
        <f t="shared" si="3"/>
        <v>0</v>
      </c>
      <c r="L229" s="12"/>
      <c r="M229" s="12"/>
      <c r="N229" s="12"/>
      <c r="O229" s="12"/>
      <c r="P229" s="12"/>
      <c r="Q229" s="18"/>
    </row>
    <row r="230" spans="2:17">
      <c r="B230" s="10" t="e">
        <f>IF(AND(#REF!+#REF!&gt;0,#REF!+#REF!&lt;10),"U mag geen subsidie aanvragen voor "&amp;E230&amp;F230&amp;G230&amp;" want de geïsoleerde oppervlakte per woning voor de gevel/spouw is te klein. Dit moet minimaal 10m2 per woning die aan de maatregel grenst zijn.","")</f>
        <v>#REF!</v>
      </c>
      <c r="C230" t="e">
        <f>IF(AND((#REF!+#REF!+#REF!+#REF!)&gt;0,(#REF!+#REF!+#REF!+#REF!)&lt;3),"U mag geen subsidie aanvragen voor "&amp;E230&amp;F230&amp;G230&amp;" want de geisoleerde oppervlakte voor glas/deuren is te klein. Dit moet gemiddeld per woning minimaal 3 m2 zijn.","")</f>
        <v>#REF!</v>
      </c>
      <c r="D230" s="11" t="str">
        <f>IF(K230=0,"",IF(AND(K230&gt;0,IFERROR(SEARCH([1]Lijstjes!$F$2,'[1]2. Invulblad'!O251&amp;'[1]2. Invulblad'!Q251&amp;'[1]2. Invulblad'!S251&amp;'[1]2. Invulblad'!U251&amp;'[1]2. Invulblad'!W251&amp;'[1]2. Invulblad'!Y251&amp;'[1]2. Invulblad'!AA251&amp;'[1]2. Invulblad'!AC251&amp;'[1]2. Invulblad'!AE251&amp;'[1]2. Invulblad'!AG251&amp;'[1]2. Invulblad'!AI251&amp;'[1]2. Invulblad'!AJ251),0)&gt;0),"","U mag geen subsidie aanvragen voor "&amp;'[1]2. Invulblad'!E251&amp;" "&amp;'[1]2. Invulblad'!F251&amp;'[1]2. Invulblad'!G251&amp;" want er is geen aangrenzende maatregel getroffen."))</f>
        <v/>
      </c>
      <c r="K230" s="13">
        <f t="shared" si="3"/>
        <v>0</v>
      </c>
      <c r="L230" s="12"/>
      <c r="M230" s="12"/>
      <c r="N230" s="12"/>
      <c r="O230" s="12"/>
      <c r="P230" s="12"/>
      <c r="Q230" s="18"/>
    </row>
    <row r="231" spans="2:17">
      <c r="B231" s="10" t="e">
        <f>IF(AND(#REF!+#REF!&gt;0,#REF!+#REF!&lt;10),"U mag geen subsidie aanvragen voor "&amp;E231&amp;F231&amp;G231&amp;" want de geïsoleerde oppervlakte per woning voor de gevel/spouw is te klein. Dit moet minimaal 10m2 per woning die aan de maatregel grenst zijn.","")</f>
        <v>#REF!</v>
      </c>
      <c r="C231" t="e">
        <f>IF(AND((#REF!+#REF!+#REF!+#REF!)&gt;0,(#REF!+#REF!+#REF!+#REF!)&lt;3),"U mag geen subsidie aanvragen voor "&amp;E231&amp;F231&amp;G231&amp;" want de geisoleerde oppervlakte voor glas/deuren is te klein. Dit moet gemiddeld per woning minimaal 3 m2 zijn.","")</f>
        <v>#REF!</v>
      </c>
      <c r="D231" s="11" t="str">
        <f>IF(K231=0,"",IF(AND(K231&gt;0,IFERROR(SEARCH([1]Lijstjes!$F$2,'[1]2. Invulblad'!O252&amp;'[1]2. Invulblad'!Q252&amp;'[1]2. Invulblad'!S252&amp;'[1]2. Invulblad'!U252&amp;'[1]2. Invulblad'!W252&amp;'[1]2. Invulblad'!Y252&amp;'[1]2. Invulblad'!AA252&amp;'[1]2. Invulblad'!AC252&amp;'[1]2. Invulblad'!AE252&amp;'[1]2. Invulblad'!AG252&amp;'[1]2. Invulblad'!AI252&amp;'[1]2. Invulblad'!AJ252),0)&gt;0),"","U mag geen subsidie aanvragen voor "&amp;'[1]2. Invulblad'!E252&amp;" "&amp;'[1]2. Invulblad'!F252&amp;'[1]2. Invulblad'!G252&amp;" want er is geen aangrenzende maatregel getroffen."))</f>
        <v/>
      </c>
      <c r="K231" s="13">
        <f t="shared" si="3"/>
        <v>0</v>
      </c>
      <c r="L231" s="12"/>
      <c r="M231" s="12"/>
      <c r="N231" s="12"/>
      <c r="O231" s="12"/>
      <c r="P231" s="12"/>
      <c r="Q231" s="18"/>
    </row>
    <row r="232" spans="2:17">
      <c r="B232" s="10" t="e">
        <f>IF(AND(#REF!+#REF!&gt;0,#REF!+#REF!&lt;10),"U mag geen subsidie aanvragen voor "&amp;E232&amp;F232&amp;G232&amp;" want de geïsoleerde oppervlakte per woning voor de gevel/spouw is te klein. Dit moet minimaal 10m2 per woning die aan de maatregel grenst zijn.","")</f>
        <v>#REF!</v>
      </c>
      <c r="C232" t="e">
        <f>IF(AND((#REF!+#REF!+#REF!+#REF!)&gt;0,(#REF!+#REF!+#REF!+#REF!)&lt;3),"U mag geen subsidie aanvragen voor "&amp;E232&amp;F232&amp;G232&amp;" want de geisoleerde oppervlakte voor glas/deuren is te klein. Dit moet gemiddeld per woning minimaal 3 m2 zijn.","")</f>
        <v>#REF!</v>
      </c>
      <c r="D232" s="11" t="str">
        <f>IF(K232=0,"",IF(AND(K232&gt;0,IFERROR(SEARCH([1]Lijstjes!$F$2,'[1]2. Invulblad'!O253&amp;'[1]2. Invulblad'!Q253&amp;'[1]2. Invulblad'!S253&amp;'[1]2. Invulblad'!U253&amp;'[1]2. Invulblad'!W253&amp;'[1]2. Invulblad'!Y253&amp;'[1]2. Invulblad'!AA253&amp;'[1]2. Invulblad'!AC253&amp;'[1]2. Invulblad'!AE253&amp;'[1]2. Invulblad'!AG253&amp;'[1]2. Invulblad'!AI253&amp;'[1]2. Invulblad'!AJ253),0)&gt;0),"","U mag geen subsidie aanvragen voor "&amp;'[1]2. Invulblad'!E253&amp;" "&amp;'[1]2. Invulblad'!F253&amp;'[1]2. Invulblad'!G253&amp;" want er is geen aangrenzende maatregel getroffen."))</f>
        <v/>
      </c>
      <c r="K232" s="13">
        <f t="shared" si="3"/>
        <v>0</v>
      </c>
      <c r="L232" s="12"/>
      <c r="M232" s="12"/>
      <c r="N232" s="12"/>
      <c r="O232" s="12"/>
      <c r="P232" s="12"/>
      <c r="Q232" s="18"/>
    </row>
    <row r="233" spans="2:17">
      <c r="B233" s="10" t="e">
        <f>IF(AND(#REF!+#REF!&gt;0,#REF!+#REF!&lt;10),"U mag geen subsidie aanvragen voor "&amp;E233&amp;F233&amp;G233&amp;" want de geïsoleerde oppervlakte per woning voor de gevel/spouw is te klein. Dit moet minimaal 10m2 per woning die aan de maatregel grenst zijn.","")</f>
        <v>#REF!</v>
      </c>
      <c r="C233" t="e">
        <f>IF(AND((#REF!+#REF!+#REF!+#REF!)&gt;0,(#REF!+#REF!+#REF!+#REF!)&lt;3),"U mag geen subsidie aanvragen voor "&amp;E233&amp;F233&amp;G233&amp;" want de geisoleerde oppervlakte voor glas/deuren is te klein. Dit moet gemiddeld per woning minimaal 3 m2 zijn.","")</f>
        <v>#REF!</v>
      </c>
      <c r="D233" s="11" t="str">
        <f>IF(K233=0,"",IF(AND(K233&gt;0,IFERROR(SEARCH([1]Lijstjes!$F$2,'[1]2. Invulblad'!O254&amp;'[1]2. Invulblad'!Q254&amp;'[1]2. Invulblad'!S254&amp;'[1]2. Invulblad'!U254&amp;'[1]2. Invulblad'!W254&amp;'[1]2. Invulblad'!Y254&amp;'[1]2. Invulblad'!AA254&amp;'[1]2. Invulblad'!AC254&amp;'[1]2. Invulblad'!AE254&amp;'[1]2. Invulblad'!AG254&amp;'[1]2. Invulblad'!AI254&amp;'[1]2. Invulblad'!AJ254),0)&gt;0),"","U mag geen subsidie aanvragen voor "&amp;'[1]2. Invulblad'!E254&amp;" "&amp;'[1]2. Invulblad'!F254&amp;'[1]2. Invulblad'!G254&amp;" want er is geen aangrenzende maatregel getroffen."))</f>
        <v/>
      </c>
      <c r="K233" s="13">
        <f t="shared" si="3"/>
        <v>0</v>
      </c>
      <c r="L233" s="12"/>
      <c r="M233" s="12"/>
      <c r="N233" s="12"/>
      <c r="O233" s="12"/>
      <c r="P233" s="12"/>
      <c r="Q233" s="18"/>
    </row>
    <row r="234" spans="2:17">
      <c r="B234" s="10" t="e">
        <f>IF(AND(#REF!+#REF!&gt;0,#REF!+#REF!&lt;10),"U mag geen subsidie aanvragen voor "&amp;E234&amp;F234&amp;G234&amp;" want de geïsoleerde oppervlakte per woning voor de gevel/spouw is te klein. Dit moet minimaal 10m2 per woning die aan de maatregel grenst zijn.","")</f>
        <v>#REF!</v>
      </c>
      <c r="C234" t="e">
        <f>IF(AND((#REF!+#REF!+#REF!+#REF!)&gt;0,(#REF!+#REF!+#REF!+#REF!)&lt;3),"U mag geen subsidie aanvragen voor "&amp;E234&amp;F234&amp;G234&amp;" want de geisoleerde oppervlakte voor glas/deuren is te klein. Dit moet gemiddeld per woning minimaal 3 m2 zijn.","")</f>
        <v>#REF!</v>
      </c>
      <c r="D234" s="11" t="str">
        <f>IF(K234=0,"",IF(AND(K234&gt;0,IFERROR(SEARCH([1]Lijstjes!$F$2,'[1]2. Invulblad'!O255&amp;'[1]2. Invulblad'!Q255&amp;'[1]2. Invulblad'!S255&amp;'[1]2. Invulblad'!U255&amp;'[1]2. Invulblad'!W255&amp;'[1]2. Invulblad'!Y255&amp;'[1]2. Invulblad'!AA255&amp;'[1]2. Invulblad'!AC255&amp;'[1]2. Invulblad'!AE255&amp;'[1]2. Invulblad'!AG255&amp;'[1]2. Invulblad'!AI255&amp;'[1]2. Invulblad'!AJ255),0)&gt;0),"","U mag geen subsidie aanvragen voor "&amp;'[1]2. Invulblad'!E255&amp;" "&amp;'[1]2. Invulblad'!F255&amp;'[1]2. Invulblad'!G255&amp;" want er is geen aangrenzende maatregel getroffen."))</f>
        <v/>
      </c>
      <c r="K234" s="13">
        <f t="shared" si="3"/>
        <v>0</v>
      </c>
      <c r="L234" s="12"/>
      <c r="M234" s="12"/>
      <c r="N234" s="12"/>
      <c r="O234" s="12"/>
      <c r="P234" s="12"/>
      <c r="Q234" s="18"/>
    </row>
    <row r="235" spans="2:17">
      <c r="B235" s="10" t="e">
        <f>IF(AND(#REF!+#REF!&gt;0,#REF!+#REF!&lt;10),"U mag geen subsidie aanvragen voor "&amp;E235&amp;F235&amp;G235&amp;" want de geïsoleerde oppervlakte per woning voor de gevel/spouw is te klein. Dit moet minimaal 10m2 per woning die aan de maatregel grenst zijn.","")</f>
        <v>#REF!</v>
      </c>
      <c r="C235" t="e">
        <f>IF(AND((#REF!+#REF!+#REF!+#REF!)&gt;0,(#REF!+#REF!+#REF!+#REF!)&lt;3),"U mag geen subsidie aanvragen voor "&amp;E235&amp;F235&amp;G235&amp;" want de geisoleerde oppervlakte voor glas/deuren is te klein. Dit moet gemiddeld per woning minimaal 3 m2 zijn.","")</f>
        <v>#REF!</v>
      </c>
      <c r="D235" s="11" t="str">
        <f>IF(K235=0,"",IF(AND(K235&gt;0,IFERROR(SEARCH([1]Lijstjes!$F$2,'[1]2. Invulblad'!O256&amp;'[1]2. Invulblad'!Q256&amp;'[1]2. Invulblad'!S256&amp;'[1]2. Invulblad'!U256&amp;'[1]2. Invulblad'!W256&amp;'[1]2. Invulblad'!Y256&amp;'[1]2. Invulblad'!AA256&amp;'[1]2. Invulblad'!AC256&amp;'[1]2. Invulblad'!AE256&amp;'[1]2. Invulblad'!AG256&amp;'[1]2. Invulblad'!AI256&amp;'[1]2. Invulblad'!AJ256),0)&gt;0),"","U mag geen subsidie aanvragen voor "&amp;'[1]2. Invulblad'!E256&amp;" "&amp;'[1]2. Invulblad'!F256&amp;'[1]2. Invulblad'!G256&amp;" want er is geen aangrenzende maatregel getroffen."))</f>
        <v/>
      </c>
      <c r="K235" s="13">
        <f t="shared" si="3"/>
        <v>0</v>
      </c>
      <c r="L235" s="12"/>
      <c r="M235" s="12"/>
      <c r="N235" s="12"/>
      <c r="O235" s="12"/>
      <c r="P235" s="12"/>
      <c r="Q235" s="18"/>
    </row>
    <row r="236" spans="2:17">
      <c r="B236" s="10" t="e">
        <f>IF(AND(#REF!+#REF!&gt;0,#REF!+#REF!&lt;10),"U mag geen subsidie aanvragen voor "&amp;E236&amp;F236&amp;G236&amp;" want de geïsoleerde oppervlakte per woning voor de gevel/spouw is te klein. Dit moet minimaal 10m2 per woning die aan de maatregel grenst zijn.","")</f>
        <v>#REF!</v>
      </c>
      <c r="C236" t="e">
        <f>IF(AND((#REF!+#REF!+#REF!+#REF!)&gt;0,(#REF!+#REF!+#REF!+#REF!)&lt;3),"U mag geen subsidie aanvragen voor "&amp;E236&amp;F236&amp;G236&amp;" want de geisoleerde oppervlakte voor glas/deuren is te klein. Dit moet gemiddeld per woning minimaal 3 m2 zijn.","")</f>
        <v>#REF!</v>
      </c>
      <c r="D236" s="11" t="str">
        <f>IF(K236=0,"",IF(AND(K236&gt;0,IFERROR(SEARCH([1]Lijstjes!$F$2,'[1]2. Invulblad'!O257&amp;'[1]2. Invulblad'!Q257&amp;'[1]2. Invulblad'!S257&amp;'[1]2. Invulblad'!U257&amp;'[1]2. Invulblad'!W257&amp;'[1]2. Invulblad'!Y257&amp;'[1]2. Invulblad'!AA257&amp;'[1]2. Invulblad'!AC257&amp;'[1]2. Invulblad'!AE257&amp;'[1]2. Invulblad'!AG257&amp;'[1]2. Invulblad'!AI257&amp;'[1]2. Invulblad'!AJ257),0)&gt;0),"","U mag geen subsidie aanvragen voor "&amp;'[1]2. Invulblad'!E257&amp;" "&amp;'[1]2. Invulblad'!F257&amp;'[1]2. Invulblad'!G257&amp;" want er is geen aangrenzende maatregel getroffen."))</f>
        <v/>
      </c>
      <c r="K236" s="13">
        <f t="shared" si="3"/>
        <v>0</v>
      </c>
      <c r="L236" s="12"/>
      <c r="M236" s="12"/>
      <c r="N236" s="12"/>
      <c r="O236" s="12"/>
      <c r="P236" s="12"/>
      <c r="Q236" s="18"/>
    </row>
    <row r="237" spans="2:17">
      <c r="B237" s="10" t="e">
        <f>IF(AND(#REF!+#REF!&gt;0,#REF!+#REF!&lt;10),"U mag geen subsidie aanvragen voor "&amp;E237&amp;F237&amp;G237&amp;" want de geïsoleerde oppervlakte per woning voor de gevel/spouw is te klein. Dit moet minimaal 10m2 per woning die aan de maatregel grenst zijn.","")</f>
        <v>#REF!</v>
      </c>
      <c r="C237" t="e">
        <f>IF(AND((#REF!+#REF!+#REF!+#REF!)&gt;0,(#REF!+#REF!+#REF!+#REF!)&lt;3),"U mag geen subsidie aanvragen voor "&amp;E237&amp;F237&amp;G237&amp;" want de geisoleerde oppervlakte voor glas/deuren is te klein. Dit moet gemiddeld per woning minimaal 3 m2 zijn.","")</f>
        <v>#REF!</v>
      </c>
      <c r="D237" s="11" t="str">
        <f>IF(K237=0,"",IF(AND(K237&gt;0,IFERROR(SEARCH([1]Lijstjes!$F$2,'[1]2. Invulblad'!O258&amp;'[1]2. Invulblad'!Q258&amp;'[1]2. Invulblad'!S258&amp;'[1]2. Invulblad'!U258&amp;'[1]2. Invulblad'!W258&amp;'[1]2. Invulblad'!Y258&amp;'[1]2. Invulblad'!AA258&amp;'[1]2. Invulblad'!AC258&amp;'[1]2. Invulblad'!AE258&amp;'[1]2. Invulblad'!AG258&amp;'[1]2. Invulblad'!AI258&amp;'[1]2. Invulblad'!AJ258),0)&gt;0),"","U mag geen subsidie aanvragen voor "&amp;'[1]2. Invulblad'!E258&amp;" "&amp;'[1]2. Invulblad'!F258&amp;'[1]2. Invulblad'!G258&amp;" want er is geen aangrenzende maatregel getroffen."))</f>
        <v/>
      </c>
      <c r="K237" s="13">
        <f t="shared" si="3"/>
        <v>0</v>
      </c>
      <c r="L237" s="12"/>
      <c r="M237" s="12"/>
      <c r="N237" s="12"/>
      <c r="O237" s="12"/>
      <c r="P237" s="12"/>
      <c r="Q237" s="18"/>
    </row>
    <row r="238" spans="2:17">
      <c r="B238" s="10" t="e">
        <f>IF(AND(#REF!+#REF!&gt;0,#REF!+#REF!&lt;10),"U mag geen subsidie aanvragen voor "&amp;E238&amp;F238&amp;G238&amp;" want de geïsoleerde oppervlakte per woning voor de gevel/spouw is te klein. Dit moet minimaal 10m2 per woning die aan de maatregel grenst zijn.","")</f>
        <v>#REF!</v>
      </c>
      <c r="C238" t="e">
        <f>IF(AND((#REF!+#REF!+#REF!+#REF!)&gt;0,(#REF!+#REF!+#REF!+#REF!)&lt;3),"U mag geen subsidie aanvragen voor "&amp;E238&amp;F238&amp;G238&amp;" want de geisoleerde oppervlakte voor glas/deuren is te klein. Dit moet gemiddeld per woning minimaal 3 m2 zijn.","")</f>
        <v>#REF!</v>
      </c>
      <c r="D238" s="11" t="str">
        <f>IF(K238=0,"",IF(AND(K238&gt;0,IFERROR(SEARCH([1]Lijstjes!$F$2,'[1]2. Invulblad'!O259&amp;'[1]2. Invulblad'!Q259&amp;'[1]2. Invulblad'!S259&amp;'[1]2. Invulblad'!U259&amp;'[1]2. Invulblad'!W259&amp;'[1]2. Invulblad'!Y259&amp;'[1]2. Invulblad'!AA259&amp;'[1]2. Invulblad'!AC259&amp;'[1]2. Invulblad'!AE259&amp;'[1]2. Invulblad'!AG259&amp;'[1]2. Invulblad'!AI259&amp;'[1]2. Invulblad'!AJ259),0)&gt;0),"","U mag geen subsidie aanvragen voor "&amp;'[1]2. Invulblad'!E259&amp;" "&amp;'[1]2. Invulblad'!F259&amp;'[1]2. Invulblad'!G259&amp;" want er is geen aangrenzende maatregel getroffen."))</f>
        <v/>
      </c>
      <c r="K238" s="13">
        <f t="shared" si="3"/>
        <v>0</v>
      </c>
      <c r="L238" s="12"/>
      <c r="M238" s="12"/>
      <c r="N238" s="12"/>
      <c r="O238" s="12"/>
      <c r="P238" s="12"/>
      <c r="Q238" s="18"/>
    </row>
    <row r="239" spans="2:17">
      <c r="B239" s="10" t="e">
        <f>IF(AND(#REF!+#REF!&gt;0,#REF!+#REF!&lt;10),"U mag geen subsidie aanvragen voor "&amp;E239&amp;F239&amp;G239&amp;" want de geïsoleerde oppervlakte per woning voor de gevel/spouw is te klein. Dit moet minimaal 10m2 per woning die aan de maatregel grenst zijn.","")</f>
        <v>#REF!</v>
      </c>
      <c r="C239" t="e">
        <f>IF(AND((#REF!+#REF!+#REF!+#REF!)&gt;0,(#REF!+#REF!+#REF!+#REF!)&lt;3),"U mag geen subsidie aanvragen voor "&amp;E239&amp;F239&amp;G239&amp;" want de geisoleerde oppervlakte voor glas/deuren is te klein. Dit moet gemiddeld per woning minimaal 3 m2 zijn.","")</f>
        <v>#REF!</v>
      </c>
      <c r="D239" s="11" t="str">
        <f>IF(K239=0,"",IF(AND(K239&gt;0,IFERROR(SEARCH([1]Lijstjes!$F$2,'[1]2. Invulblad'!O260&amp;'[1]2. Invulblad'!Q260&amp;'[1]2. Invulblad'!S260&amp;'[1]2. Invulblad'!U260&amp;'[1]2. Invulblad'!W260&amp;'[1]2. Invulblad'!Y260&amp;'[1]2. Invulblad'!AA260&amp;'[1]2. Invulblad'!AC260&amp;'[1]2. Invulblad'!AE260&amp;'[1]2. Invulblad'!AG260&amp;'[1]2. Invulblad'!AI260&amp;'[1]2. Invulblad'!AJ260),0)&gt;0),"","U mag geen subsidie aanvragen voor "&amp;'[1]2. Invulblad'!E260&amp;" "&amp;'[1]2. Invulblad'!F260&amp;'[1]2. Invulblad'!G260&amp;" want er is geen aangrenzende maatregel getroffen."))</f>
        <v/>
      </c>
      <c r="K239" s="13">
        <f t="shared" si="3"/>
        <v>0</v>
      </c>
      <c r="L239" s="12"/>
      <c r="M239" s="12"/>
      <c r="N239" s="12"/>
      <c r="O239" s="12"/>
      <c r="P239" s="12"/>
      <c r="Q239" s="18"/>
    </row>
    <row r="240" spans="2:17">
      <c r="B240" s="10" t="e">
        <f>IF(AND(#REF!+#REF!&gt;0,#REF!+#REF!&lt;10),"U mag geen subsidie aanvragen voor "&amp;E240&amp;F240&amp;G240&amp;" want de geïsoleerde oppervlakte per woning voor de gevel/spouw is te klein. Dit moet minimaal 10m2 per woning die aan de maatregel grenst zijn.","")</f>
        <v>#REF!</v>
      </c>
      <c r="C240" t="e">
        <f>IF(AND((#REF!+#REF!+#REF!+#REF!)&gt;0,(#REF!+#REF!+#REF!+#REF!)&lt;3),"U mag geen subsidie aanvragen voor "&amp;E240&amp;F240&amp;G240&amp;" want de geisoleerde oppervlakte voor glas/deuren is te klein. Dit moet gemiddeld per woning minimaal 3 m2 zijn.","")</f>
        <v>#REF!</v>
      </c>
      <c r="D240" s="11" t="str">
        <f>IF(K240=0,"",IF(AND(K240&gt;0,IFERROR(SEARCH([1]Lijstjes!$F$2,'[1]2. Invulblad'!O261&amp;'[1]2. Invulblad'!Q261&amp;'[1]2. Invulblad'!S261&amp;'[1]2. Invulblad'!U261&amp;'[1]2. Invulblad'!W261&amp;'[1]2. Invulblad'!Y261&amp;'[1]2. Invulblad'!AA261&amp;'[1]2. Invulblad'!AC261&amp;'[1]2. Invulblad'!AE261&amp;'[1]2. Invulblad'!AG261&amp;'[1]2. Invulblad'!AI261&amp;'[1]2. Invulblad'!AJ261),0)&gt;0),"","U mag geen subsidie aanvragen voor "&amp;'[1]2. Invulblad'!E261&amp;" "&amp;'[1]2. Invulblad'!F261&amp;'[1]2. Invulblad'!G261&amp;" want er is geen aangrenzende maatregel getroffen."))</f>
        <v/>
      </c>
      <c r="K240" s="13">
        <f t="shared" si="3"/>
        <v>0</v>
      </c>
      <c r="L240" s="12"/>
      <c r="M240" s="12"/>
      <c r="N240" s="12"/>
      <c r="O240" s="12"/>
      <c r="P240" s="12"/>
      <c r="Q240" s="18"/>
    </row>
    <row r="241" spans="2:17">
      <c r="B241" s="10" t="e">
        <f>IF(AND(#REF!+#REF!&gt;0,#REF!+#REF!&lt;10),"U mag geen subsidie aanvragen voor "&amp;E241&amp;F241&amp;G241&amp;" want de geïsoleerde oppervlakte per woning voor de gevel/spouw is te klein. Dit moet minimaal 10m2 per woning die aan de maatregel grenst zijn.","")</f>
        <v>#REF!</v>
      </c>
      <c r="C241" t="e">
        <f>IF(AND((#REF!+#REF!+#REF!+#REF!)&gt;0,(#REF!+#REF!+#REF!+#REF!)&lt;3),"U mag geen subsidie aanvragen voor "&amp;E241&amp;F241&amp;G241&amp;" want de geisoleerde oppervlakte voor glas/deuren is te klein. Dit moet gemiddeld per woning minimaal 3 m2 zijn.","")</f>
        <v>#REF!</v>
      </c>
      <c r="D241" s="11" t="str">
        <f>IF(K241=0,"",IF(AND(K241&gt;0,IFERROR(SEARCH([1]Lijstjes!$F$2,'[1]2. Invulblad'!O262&amp;'[1]2. Invulblad'!Q262&amp;'[1]2. Invulblad'!S262&amp;'[1]2. Invulblad'!U262&amp;'[1]2. Invulblad'!W262&amp;'[1]2. Invulblad'!Y262&amp;'[1]2. Invulblad'!AA262&amp;'[1]2. Invulblad'!AC262&amp;'[1]2. Invulblad'!AE262&amp;'[1]2. Invulblad'!AG262&amp;'[1]2. Invulblad'!AI262&amp;'[1]2. Invulblad'!AJ262),0)&gt;0),"","U mag geen subsidie aanvragen voor "&amp;'[1]2. Invulblad'!E262&amp;" "&amp;'[1]2. Invulblad'!F262&amp;'[1]2. Invulblad'!G262&amp;" want er is geen aangrenzende maatregel getroffen."))</f>
        <v/>
      </c>
      <c r="K241" s="13">
        <f t="shared" si="3"/>
        <v>0</v>
      </c>
      <c r="L241" s="12"/>
      <c r="M241" s="12"/>
      <c r="N241" s="12"/>
      <c r="O241" s="12"/>
      <c r="P241" s="12"/>
      <c r="Q241" s="18"/>
    </row>
    <row r="242" spans="2:17">
      <c r="B242" s="10" t="e">
        <f>IF(AND(#REF!+#REF!&gt;0,#REF!+#REF!&lt;10),"U mag geen subsidie aanvragen voor "&amp;E242&amp;F242&amp;G242&amp;" want de geïsoleerde oppervlakte per woning voor de gevel/spouw is te klein. Dit moet minimaal 10m2 per woning die aan de maatregel grenst zijn.","")</f>
        <v>#REF!</v>
      </c>
      <c r="C242" t="e">
        <f>IF(AND((#REF!+#REF!+#REF!+#REF!)&gt;0,(#REF!+#REF!+#REF!+#REF!)&lt;3),"U mag geen subsidie aanvragen voor "&amp;E242&amp;F242&amp;G242&amp;" want de geisoleerde oppervlakte voor glas/deuren is te klein. Dit moet gemiddeld per woning minimaal 3 m2 zijn.","")</f>
        <v>#REF!</v>
      </c>
      <c r="D242" s="11" t="str">
        <f>IF(K242=0,"",IF(AND(K242&gt;0,IFERROR(SEARCH([1]Lijstjes!$F$2,'[1]2. Invulblad'!O263&amp;'[1]2. Invulblad'!Q263&amp;'[1]2. Invulblad'!S263&amp;'[1]2. Invulblad'!U263&amp;'[1]2. Invulblad'!W263&amp;'[1]2. Invulblad'!Y263&amp;'[1]2. Invulblad'!AA263&amp;'[1]2. Invulblad'!AC263&amp;'[1]2. Invulblad'!AE263&amp;'[1]2. Invulblad'!AG263&amp;'[1]2. Invulblad'!AI263&amp;'[1]2. Invulblad'!AJ263),0)&gt;0),"","U mag geen subsidie aanvragen voor "&amp;'[1]2. Invulblad'!E263&amp;" "&amp;'[1]2. Invulblad'!F263&amp;'[1]2. Invulblad'!G263&amp;" want er is geen aangrenzende maatregel getroffen."))</f>
        <v/>
      </c>
      <c r="K242" s="13">
        <f t="shared" si="3"/>
        <v>0</v>
      </c>
      <c r="L242" s="12"/>
      <c r="M242" s="12"/>
      <c r="N242" s="12"/>
      <c r="O242" s="12"/>
      <c r="P242" s="12"/>
      <c r="Q242" s="18"/>
    </row>
    <row r="243" spans="2:17">
      <c r="B243" s="10" t="e">
        <f>IF(AND(#REF!+#REF!&gt;0,#REF!+#REF!&lt;10),"U mag geen subsidie aanvragen voor "&amp;E243&amp;F243&amp;G243&amp;" want de geïsoleerde oppervlakte per woning voor de gevel/spouw is te klein. Dit moet minimaal 10m2 per woning die aan de maatregel grenst zijn.","")</f>
        <v>#REF!</v>
      </c>
      <c r="C243" t="e">
        <f>IF(AND((#REF!+#REF!+#REF!+#REF!)&gt;0,(#REF!+#REF!+#REF!+#REF!)&lt;3),"U mag geen subsidie aanvragen voor "&amp;E243&amp;F243&amp;G243&amp;" want de geisoleerde oppervlakte voor glas/deuren is te klein. Dit moet gemiddeld per woning minimaal 3 m2 zijn.","")</f>
        <v>#REF!</v>
      </c>
      <c r="D243" s="11" t="str">
        <f>IF(K243=0,"",IF(AND(K243&gt;0,IFERROR(SEARCH([1]Lijstjes!$F$2,'[1]2. Invulblad'!O264&amp;'[1]2. Invulblad'!Q264&amp;'[1]2. Invulblad'!S264&amp;'[1]2. Invulblad'!U264&amp;'[1]2. Invulblad'!W264&amp;'[1]2. Invulblad'!Y264&amp;'[1]2. Invulblad'!AA264&amp;'[1]2. Invulblad'!AC264&amp;'[1]2. Invulblad'!AE264&amp;'[1]2. Invulblad'!AG264&amp;'[1]2. Invulblad'!AI264&amp;'[1]2. Invulblad'!AJ264),0)&gt;0),"","U mag geen subsidie aanvragen voor "&amp;'[1]2. Invulblad'!E264&amp;" "&amp;'[1]2. Invulblad'!F264&amp;'[1]2. Invulblad'!G264&amp;" want er is geen aangrenzende maatregel getroffen."))</f>
        <v/>
      </c>
      <c r="K243" s="13">
        <f t="shared" si="3"/>
        <v>0</v>
      </c>
      <c r="L243" s="12"/>
      <c r="M243" s="12"/>
      <c r="N243" s="12"/>
      <c r="O243" s="12"/>
      <c r="P243" s="12"/>
      <c r="Q243" s="18"/>
    </row>
    <row r="244" spans="2:17">
      <c r="B244" s="10" t="e">
        <f>IF(AND(#REF!+#REF!&gt;0,#REF!+#REF!&lt;10),"U mag geen subsidie aanvragen voor "&amp;E244&amp;F244&amp;G244&amp;" want de geïsoleerde oppervlakte per woning voor de gevel/spouw is te klein. Dit moet minimaal 10m2 per woning die aan de maatregel grenst zijn.","")</f>
        <v>#REF!</v>
      </c>
      <c r="C244" t="e">
        <f>IF(AND((#REF!+#REF!+#REF!+#REF!)&gt;0,(#REF!+#REF!+#REF!+#REF!)&lt;3),"U mag geen subsidie aanvragen voor "&amp;E244&amp;F244&amp;G244&amp;" want de geisoleerde oppervlakte voor glas/deuren is te klein. Dit moet gemiddeld per woning minimaal 3 m2 zijn.","")</f>
        <v>#REF!</v>
      </c>
      <c r="D244" s="11" t="str">
        <f>IF(K244=0,"",IF(AND(K244&gt;0,IFERROR(SEARCH([1]Lijstjes!$F$2,'[1]2. Invulblad'!O265&amp;'[1]2. Invulblad'!Q265&amp;'[1]2. Invulblad'!S265&amp;'[1]2. Invulblad'!U265&amp;'[1]2. Invulblad'!W265&amp;'[1]2. Invulblad'!Y265&amp;'[1]2. Invulblad'!AA265&amp;'[1]2. Invulblad'!AC265&amp;'[1]2. Invulblad'!AE265&amp;'[1]2. Invulblad'!AG265&amp;'[1]2. Invulblad'!AI265&amp;'[1]2. Invulblad'!AJ265),0)&gt;0),"","U mag geen subsidie aanvragen voor "&amp;'[1]2. Invulblad'!E265&amp;" "&amp;'[1]2. Invulblad'!F265&amp;'[1]2. Invulblad'!G265&amp;" want er is geen aangrenzende maatregel getroffen."))</f>
        <v/>
      </c>
      <c r="K244" s="13">
        <f t="shared" si="3"/>
        <v>0</v>
      </c>
      <c r="L244" s="12"/>
      <c r="M244" s="12"/>
      <c r="N244" s="12"/>
      <c r="O244" s="12"/>
      <c r="P244" s="12"/>
      <c r="Q244" s="18"/>
    </row>
    <row r="245" spans="2:17">
      <c r="B245" s="10" t="e">
        <f>IF(AND(#REF!+#REF!&gt;0,#REF!+#REF!&lt;10),"U mag geen subsidie aanvragen voor "&amp;E245&amp;F245&amp;G245&amp;" want de geïsoleerde oppervlakte per woning voor de gevel/spouw is te klein. Dit moet minimaal 10m2 per woning die aan de maatregel grenst zijn.","")</f>
        <v>#REF!</v>
      </c>
      <c r="C245" t="e">
        <f>IF(AND((#REF!+#REF!+#REF!+#REF!)&gt;0,(#REF!+#REF!+#REF!+#REF!)&lt;3),"U mag geen subsidie aanvragen voor "&amp;E245&amp;F245&amp;G245&amp;" want de geisoleerde oppervlakte voor glas/deuren is te klein. Dit moet gemiddeld per woning minimaal 3 m2 zijn.","")</f>
        <v>#REF!</v>
      </c>
      <c r="D245" s="11" t="str">
        <f>IF(K245=0,"",IF(AND(K245&gt;0,IFERROR(SEARCH([1]Lijstjes!$F$2,'[1]2. Invulblad'!O266&amp;'[1]2. Invulblad'!Q266&amp;'[1]2. Invulblad'!S266&amp;'[1]2. Invulblad'!U266&amp;'[1]2. Invulblad'!W266&amp;'[1]2. Invulblad'!Y266&amp;'[1]2. Invulblad'!AA266&amp;'[1]2. Invulblad'!AC266&amp;'[1]2. Invulblad'!AE266&amp;'[1]2. Invulblad'!AG266&amp;'[1]2. Invulblad'!AI266&amp;'[1]2. Invulblad'!AJ266),0)&gt;0),"","U mag geen subsidie aanvragen voor "&amp;'[1]2. Invulblad'!E266&amp;" "&amp;'[1]2. Invulblad'!F266&amp;'[1]2. Invulblad'!G266&amp;" want er is geen aangrenzende maatregel getroffen."))</f>
        <v/>
      </c>
      <c r="K245" s="13">
        <f t="shared" si="3"/>
        <v>0</v>
      </c>
      <c r="L245" s="12"/>
      <c r="M245" s="12"/>
      <c r="N245" s="12"/>
      <c r="O245" s="12"/>
      <c r="P245" s="12"/>
      <c r="Q245" s="18"/>
    </row>
    <row r="246" spans="2:17">
      <c r="B246" s="10" t="e">
        <f>IF(AND(#REF!+#REF!&gt;0,#REF!+#REF!&lt;10),"U mag geen subsidie aanvragen voor "&amp;E246&amp;F246&amp;G246&amp;" want de geïsoleerde oppervlakte per woning voor de gevel/spouw is te klein. Dit moet minimaal 10m2 per woning die aan de maatregel grenst zijn.","")</f>
        <v>#REF!</v>
      </c>
      <c r="C246" t="e">
        <f>IF(AND((#REF!+#REF!+#REF!+#REF!)&gt;0,(#REF!+#REF!+#REF!+#REF!)&lt;3),"U mag geen subsidie aanvragen voor "&amp;E246&amp;F246&amp;G246&amp;" want de geisoleerde oppervlakte voor glas/deuren is te klein. Dit moet gemiddeld per woning minimaal 3 m2 zijn.","")</f>
        <v>#REF!</v>
      </c>
      <c r="D246" s="11" t="str">
        <f>IF(K246=0,"",IF(AND(K246&gt;0,IFERROR(SEARCH([1]Lijstjes!$F$2,'[1]2. Invulblad'!O267&amp;'[1]2. Invulblad'!Q267&amp;'[1]2. Invulblad'!S267&amp;'[1]2. Invulblad'!U267&amp;'[1]2. Invulblad'!W267&amp;'[1]2. Invulblad'!Y267&amp;'[1]2. Invulblad'!AA267&amp;'[1]2. Invulblad'!AC267&amp;'[1]2. Invulblad'!AE267&amp;'[1]2. Invulblad'!AG267&amp;'[1]2. Invulblad'!AI267&amp;'[1]2. Invulblad'!AJ267),0)&gt;0),"","U mag geen subsidie aanvragen voor "&amp;'[1]2. Invulblad'!E267&amp;" "&amp;'[1]2. Invulblad'!F267&amp;'[1]2. Invulblad'!G267&amp;" want er is geen aangrenzende maatregel getroffen."))</f>
        <v/>
      </c>
      <c r="K246" s="13">
        <f t="shared" si="3"/>
        <v>0</v>
      </c>
      <c r="L246" s="12"/>
      <c r="M246" s="12"/>
      <c r="N246" s="12"/>
      <c r="O246" s="12"/>
      <c r="P246" s="12"/>
      <c r="Q246" s="18"/>
    </row>
    <row r="247" spans="2:17">
      <c r="B247" s="10" t="e">
        <f>IF(AND(#REF!+#REF!&gt;0,#REF!+#REF!&lt;10),"U mag geen subsidie aanvragen voor "&amp;E247&amp;F247&amp;G247&amp;" want de geïsoleerde oppervlakte per woning voor de gevel/spouw is te klein. Dit moet minimaal 10m2 per woning die aan de maatregel grenst zijn.","")</f>
        <v>#REF!</v>
      </c>
      <c r="C247" t="e">
        <f>IF(AND((#REF!+#REF!+#REF!+#REF!)&gt;0,(#REF!+#REF!+#REF!+#REF!)&lt;3),"U mag geen subsidie aanvragen voor "&amp;E247&amp;F247&amp;G247&amp;" want de geisoleerde oppervlakte voor glas/deuren is te klein. Dit moet gemiddeld per woning minimaal 3 m2 zijn.","")</f>
        <v>#REF!</v>
      </c>
      <c r="D247" s="11" t="str">
        <f>IF(K247=0,"",IF(AND(K247&gt;0,IFERROR(SEARCH([1]Lijstjes!$F$2,'[1]2. Invulblad'!O268&amp;'[1]2. Invulblad'!Q268&amp;'[1]2. Invulblad'!S268&amp;'[1]2. Invulblad'!U268&amp;'[1]2. Invulblad'!W268&amp;'[1]2. Invulblad'!Y268&amp;'[1]2. Invulblad'!AA268&amp;'[1]2. Invulblad'!AC268&amp;'[1]2. Invulblad'!AE268&amp;'[1]2. Invulblad'!AG268&amp;'[1]2. Invulblad'!AI268&amp;'[1]2. Invulblad'!AJ268),0)&gt;0),"","U mag geen subsidie aanvragen voor "&amp;'[1]2. Invulblad'!E268&amp;" "&amp;'[1]2. Invulblad'!F268&amp;'[1]2. Invulblad'!G268&amp;" want er is geen aangrenzende maatregel getroffen."))</f>
        <v/>
      </c>
      <c r="K247" s="13">
        <f t="shared" si="3"/>
        <v>0</v>
      </c>
      <c r="L247" s="12"/>
      <c r="M247" s="12"/>
      <c r="N247" s="12"/>
      <c r="O247" s="12"/>
      <c r="P247" s="12"/>
      <c r="Q247" s="18"/>
    </row>
    <row r="248" spans="2:17">
      <c r="B248" s="10" t="e">
        <f>IF(AND(#REF!+#REF!&gt;0,#REF!+#REF!&lt;10),"U mag geen subsidie aanvragen voor "&amp;E248&amp;F248&amp;G248&amp;" want de geïsoleerde oppervlakte per woning voor de gevel/spouw is te klein. Dit moet minimaal 10m2 per woning die aan de maatregel grenst zijn.","")</f>
        <v>#REF!</v>
      </c>
      <c r="C248" t="e">
        <f>IF(AND((#REF!+#REF!+#REF!+#REF!)&gt;0,(#REF!+#REF!+#REF!+#REF!)&lt;3),"U mag geen subsidie aanvragen voor "&amp;E248&amp;F248&amp;G248&amp;" want de geisoleerde oppervlakte voor glas/deuren is te klein. Dit moet gemiddeld per woning minimaal 3 m2 zijn.","")</f>
        <v>#REF!</v>
      </c>
      <c r="D248" s="11" t="str">
        <f>IF(K248=0,"",IF(AND(K248&gt;0,IFERROR(SEARCH([1]Lijstjes!$F$2,'[1]2. Invulblad'!O269&amp;'[1]2. Invulblad'!Q269&amp;'[1]2. Invulblad'!S269&amp;'[1]2. Invulblad'!U269&amp;'[1]2. Invulblad'!W269&amp;'[1]2. Invulblad'!Y269&amp;'[1]2. Invulblad'!AA269&amp;'[1]2. Invulblad'!AC269&amp;'[1]2. Invulblad'!AE269&amp;'[1]2. Invulblad'!AG269&amp;'[1]2. Invulblad'!AI269&amp;'[1]2. Invulblad'!AJ269),0)&gt;0),"","U mag geen subsidie aanvragen voor "&amp;'[1]2. Invulblad'!E269&amp;" "&amp;'[1]2. Invulblad'!F269&amp;'[1]2. Invulblad'!G269&amp;" want er is geen aangrenzende maatregel getroffen."))</f>
        <v/>
      </c>
      <c r="K248" s="13">
        <f t="shared" si="3"/>
        <v>0</v>
      </c>
      <c r="L248" s="12"/>
      <c r="M248" s="12"/>
      <c r="N248" s="12"/>
      <c r="O248" s="12"/>
      <c r="P248" s="12"/>
      <c r="Q248" s="18"/>
    </row>
    <row r="249" spans="2:17">
      <c r="B249" s="10" t="e">
        <f>IF(AND(#REF!+#REF!&gt;0,#REF!+#REF!&lt;10),"U mag geen subsidie aanvragen voor "&amp;E249&amp;F249&amp;G249&amp;" want de geïsoleerde oppervlakte per woning voor de gevel/spouw is te klein. Dit moet minimaal 10m2 per woning die aan de maatregel grenst zijn.","")</f>
        <v>#REF!</v>
      </c>
      <c r="C249" t="e">
        <f>IF(AND((#REF!+#REF!+#REF!+#REF!)&gt;0,(#REF!+#REF!+#REF!+#REF!)&lt;3),"U mag geen subsidie aanvragen voor "&amp;E249&amp;F249&amp;G249&amp;" want de geisoleerde oppervlakte voor glas/deuren is te klein. Dit moet gemiddeld per woning minimaal 3 m2 zijn.","")</f>
        <v>#REF!</v>
      </c>
      <c r="D249" s="11" t="str">
        <f>IF(K249=0,"",IF(AND(K249&gt;0,IFERROR(SEARCH([1]Lijstjes!$F$2,'[1]2. Invulblad'!O270&amp;'[1]2. Invulblad'!Q270&amp;'[1]2. Invulblad'!S270&amp;'[1]2. Invulblad'!U270&amp;'[1]2. Invulblad'!W270&amp;'[1]2. Invulblad'!Y270&amp;'[1]2. Invulblad'!AA270&amp;'[1]2. Invulblad'!AC270&amp;'[1]2. Invulblad'!AE270&amp;'[1]2. Invulblad'!AG270&amp;'[1]2. Invulblad'!AI270&amp;'[1]2. Invulblad'!AJ270),0)&gt;0),"","U mag geen subsidie aanvragen voor "&amp;'[1]2. Invulblad'!E270&amp;" "&amp;'[1]2. Invulblad'!F270&amp;'[1]2. Invulblad'!G270&amp;" want er is geen aangrenzende maatregel getroffen."))</f>
        <v/>
      </c>
      <c r="K249" s="13">
        <f t="shared" si="3"/>
        <v>0</v>
      </c>
      <c r="L249" s="12"/>
      <c r="M249" s="12"/>
      <c r="N249" s="12"/>
      <c r="O249" s="12"/>
      <c r="P249" s="12"/>
      <c r="Q249" s="18"/>
    </row>
    <row r="250" spans="2:17">
      <c r="B250" s="10" t="e">
        <f>IF(AND(#REF!+#REF!&gt;0,#REF!+#REF!&lt;10),"U mag geen subsidie aanvragen voor "&amp;E250&amp;F250&amp;G250&amp;" want de geïsoleerde oppervlakte per woning voor de gevel/spouw is te klein. Dit moet minimaal 10m2 per woning die aan de maatregel grenst zijn.","")</f>
        <v>#REF!</v>
      </c>
      <c r="C250" t="e">
        <f>IF(AND((#REF!+#REF!+#REF!+#REF!)&gt;0,(#REF!+#REF!+#REF!+#REF!)&lt;3),"U mag geen subsidie aanvragen voor "&amp;E250&amp;F250&amp;G250&amp;" want de geisoleerde oppervlakte voor glas/deuren is te klein. Dit moet gemiddeld per woning minimaal 3 m2 zijn.","")</f>
        <v>#REF!</v>
      </c>
      <c r="D250" s="11" t="str">
        <f>IF(K250=0,"",IF(AND(K250&gt;0,IFERROR(SEARCH([1]Lijstjes!$F$2,'[1]2. Invulblad'!O271&amp;'[1]2. Invulblad'!Q271&amp;'[1]2. Invulblad'!S271&amp;'[1]2. Invulblad'!U271&amp;'[1]2. Invulblad'!W271&amp;'[1]2. Invulblad'!Y271&amp;'[1]2. Invulblad'!AA271&amp;'[1]2. Invulblad'!AC271&amp;'[1]2. Invulblad'!AE271&amp;'[1]2. Invulblad'!AG271&amp;'[1]2. Invulblad'!AI271&amp;'[1]2. Invulblad'!AJ271),0)&gt;0),"","U mag geen subsidie aanvragen voor "&amp;'[1]2. Invulblad'!E271&amp;" "&amp;'[1]2. Invulblad'!F271&amp;'[1]2. Invulblad'!G271&amp;" want er is geen aangrenzende maatregel getroffen."))</f>
        <v/>
      </c>
      <c r="K250" s="13">
        <f t="shared" si="3"/>
        <v>0</v>
      </c>
      <c r="L250" s="12"/>
      <c r="M250" s="12"/>
      <c r="N250" s="12"/>
      <c r="O250" s="12"/>
      <c r="P250" s="12"/>
      <c r="Q250" s="18"/>
    </row>
    <row r="251" spans="2:17">
      <c r="B251" s="10" t="e">
        <f>IF(AND(#REF!+#REF!&gt;0,#REF!+#REF!&lt;10),"U mag geen subsidie aanvragen voor "&amp;E251&amp;F251&amp;G251&amp;" want de geïsoleerde oppervlakte per woning voor de gevel/spouw is te klein. Dit moet minimaal 10m2 per woning die aan de maatregel grenst zijn.","")</f>
        <v>#REF!</v>
      </c>
      <c r="C251" t="e">
        <f>IF(AND((#REF!+#REF!+#REF!+#REF!)&gt;0,(#REF!+#REF!+#REF!+#REF!)&lt;3),"U mag geen subsidie aanvragen voor "&amp;E251&amp;F251&amp;G251&amp;" want de geisoleerde oppervlakte voor glas/deuren is te klein. Dit moet gemiddeld per woning minimaal 3 m2 zijn.","")</f>
        <v>#REF!</v>
      </c>
      <c r="D251" s="11" t="str">
        <f>IF(K251=0,"",IF(AND(K251&gt;0,IFERROR(SEARCH([1]Lijstjes!$F$2,'[1]2. Invulblad'!O272&amp;'[1]2. Invulblad'!Q272&amp;'[1]2. Invulblad'!S272&amp;'[1]2. Invulblad'!U272&amp;'[1]2. Invulblad'!W272&amp;'[1]2. Invulblad'!Y272&amp;'[1]2. Invulblad'!AA272&amp;'[1]2. Invulblad'!AC272&amp;'[1]2. Invulblad'!AE272&amp;'[1]2. Invulblad'!AG272&amp;'[1]2. Invulblad'!AI272&amp;'[1]2. Invulblad'!AJ272),0)&gt;0),"","U mag geen subsidie aanvragen voor "&amp;'[1]2. Invulblad'!E272&amp;" "&amp;'[1]2. Invulblad'!F272&amp;'[1]2. Invulblad'!G272&amp;" want er is geen aangrenzende maatregel getroffen."))</f>
        <v/>
      </c>
      <c r="K251" s="13">
        <f t="shared" si="3"/>
        <v>0</v>
      </c>
      <c r="L251" s="12"/>
      <c r="M251" s="12"/>
      <c r="N251" s="12"/>
      <c r="O251" s="12"/>
      <c r="P251" s="12"/>
      <c r="Q251" s="18"/>
    </row>
    <row r="252" spans="2:17">
      <c r="B252" s="10" t="e">
        <f>IF(AND(#REF!+#REF!&gt;0,#REF!+#REF!&lt;10),"U mag geen subsidie aanvragen voor "&amp;E252&amp;F252&amp;G252&amp;" want de geïsoleerde oppervlakte per woning voor de gevel/spouw is te klein. Dit moet minimaal 10m2 per woning die aan de maatregel grenst zijn.","")</f>
        <v>#REF!</v>
      </c>
      <c r="C252" t="e">
        <f>IF(AND((#REF!+#REF!+#REF!+#REF!)&gt;0,(#REF!+#REF!+#REF!+#REF!)&lt;3),"U mag geen subsidie aanvragen voor "&amp;E252&amp;F252&amp;G252&amp;" want de geisoleerde oppervlakte voor glas/deuren is te klein. Dit moet gemiddeld per woning minimaal 3 m2 zijn.","")</f>
        <v>#REF!</v>
      </c>
      <c r="D252" s="11" t="str">
        <f>IF(K252=0,"",IF(AND(K252&gt;0,IFERROR(SEARCH([1]Lijstjes!$F$2,'[1]2. Invulblad'!O273&amp;'[1]2. Invulblad'!Q273&amp;'[1]2. Invulblad'!S273&amp;'[1]2. Invulblad'!U273&amp;'[1]2. Invulblad'!W273&amp;'[1]2. Invulblad'!Y273&amp;'[1]2. Invulblad'!AA273&amp;'[1]2. Invulblad'!AC273&amp;'[1]2. Invulblad'!AE273&amp;'[1]2. Invulblad'!AG273&amp;'[1]2. Invulblad'!AI273&amp;'[1]2. Invulblad'!AJ273),0)&gt;0),"","U mag geen subsidie aanvragen voor "&amp;'[1]2. Invulblad'!E273&amp;" "&amp;'[1]2. Invulblad'!F273&amp;'[1]2. Invulblad'!G273&amp;" want er is geen aangrenzende maatregel getroffen."))</f>
        <v/>
      </c>
      <c r="K252" s="13">
        <f t="shared" si="3"/>
        <v>0</v>
      </c>
      <c r="L252" s="12"/>
      <c r="M252" s="12"/>
      <c r="N252" s="12"/>
      <c r="O252" s="12"/>
      <c r="P252" s="12"/>
      <c r="Q252" s="18"/>
    </row>
    <row r="253" spans="2:17">
      <c r="B253" s="10" t="e">
        <f>IF(AND(#REF!+#REF!&gt;0,#REF!+#REF!&lt;10),"U mag geen subsidie aanvragen voor "&amp;E253&amp;F253&amp;G253&amp;" want de geïsoleerde oppervlakte per woning voor de gevel/spouw is te klein. Dit moet minimaal 10m2 per woning die aan de maatregel grenst zijn.","")</f>
        <v>#REF!</v>
      </c>
      <c r="C253" t="e">
        <f>IF(AND((#REF!+#REF!+#REF!+#REF!)&gt;0,(#REF!+#REF!+#REF!+#REF!)&lt;3),"U mag geen subsidie aanvragen voor "&amp;E253&amp;F253&amp;G253&amp;" want de geisoleerde oppervlakte voor glas/deuren is te klein. Dit moet gemiddeld per woning minimaal 3 m2 zijn.","")</f>
        <v>#REF!</v>
      </c>
      <c r="D253" s="11" t="str">
        <f>IF(K253=0,"",IF(AND(K253&gt;0,IFERROR(SEARCH([1]Lijstjes!$F$2,'[1]2. Invulblad'!O274&amp;'[1]2. Invulblad'!Q274&amp;'[1]2. Invulblad'!S274&amp;'[1]2. Invulblad'!U274&amp;'[1]2. Invulblad'!W274&amp;'[1]2. Invulblad'!Y274&amp;'[1]2. Invulblad'!AA274&amp;'[1]2. Invulblad'!AC274&amp;'[1]2. Invulblad'!AE274&amp;'[1]2. Invulblad'!AG274&amp;'[1]2. Invulblad'!AI274&amp;'[1]2. Invulblad'!AJ274),0)&gt;0),"","U mag geen subsidie aanvragen voor "&amp;'[1]2. Invulblad'!E274&amp;" "&amp;'[1]2. Invulblad'!F274&amp;'[1]2. Invulblad'!G274&amp;" want er is geen aangrenzende maatregel getroffen."))</f>
        <v/>
      </c>
      <c r="K253" s="13">
        <f t="shared" si="3"/>
        <v>0</v>
      </c>
      <c r="L253" s="12"/>
      <c r="M253" s="12"/>
      <c r="N253" s="12"/>
      <c r="O253" s="12"/>
      <c r="P253" s="12"/>
      <c r="Q253" s="18"/>
    </row>
    <row r="254" spans="2:17">
      <c r="B254" s="10" t="e">
        <f>IF(AND(#REF!+#REF!&gt;0,#REF!+#REF!&lt;10),"U mag geen subsidie aanvragen voor "&amp;E254&amp;F254&amp;G254&amp;" want de geïsoleerde oppervlakte per woning voor de gevel/spouw is te klein. Dit moet minimaal 10m2 per woning die aan de maatregel grenst zijn.","")</f>
        <v>#REF!</v>
      </c>
      <c r="C254" t="e">
        <f>IF(AND((#REF!+#REF!+#REF!+#REF!)&gt;0,(#REF!+#REF!+#REF!+#REF!)&lt;3),"U mag geen subsidie aanvragen voor "&amp;E254&amp;F254&amp;G254&amp;" want de geisoleerde oppervlakte voor glas/deuren is te klein. Dit moet gemiddeld per woning minimaal 3 m2 zijn.","")</f>
        <v>#REF!</v>
      </c>
      <c r="D254" s="11" t="str">
        <f>IF(K254=0,"",IF(AND(K254&gt;0,IFERROR(SEARCH([1]Lijstjes!$F$2,'[1]2. Invulblad'!O275&amp;'[1]2. Invulblad'!Q275&amp;'[1]2. Invulblad'!S275&amp;'[1]2. Invulblad'!U275&amp;'[1]2. Invulblad'!W275&amp;'[1]2. Invulblad'!Y275&amp;'[1]2. Invulblad'!AA275&amp;'[1]2. Invulblad'!AC275&amp;'[1]2. Invulblad'!AE275&amp;'[1]2. Invulblad'!AG275&amp;'[1]2. Invulblad'!AI275&amp;'[1]2. Invulblad'!AJ275),0)&gt;0),"","U mag geen subsidie aanvragen voor "&amp;'[1]2. Invulblad'!E275&amp;" "&amp;'[1]2. Invulblad'!F275&amp;'[1]2. Invulblad'!G275&amp;" want er is geen aangrenzende maatregel getroffen."))</f>
        <v/>
      </c>
      <c r="K254" s="13">
        <f t="shared" si="3"/>
        <v>0</v>
      </c>
      <c r="L254" s="12"/>
      <c r="M254" s="12"/>
      <c r="N254" s="12"/>
      <c r="O254" s="12"/>
      <c r="P254" s="12"/>
      <c r="Q254" s="18"/>
    </row>
    <row r="255" spans="2:17">
      <c r="B255" s="10" t="e">
        <f>IF(AND(#REF!+#REF!&gt;0,#REF!+#REF!&lt;10),"U mag geen subsidie aanvragen voor "&amp;E255&amp;F255&amp;G255&amp;" want de geïsoleerde oppervlakte per woning voor de gevel/spouw is te klein. Dit moet minimaal 10m2 per woning die aan de maatregel grenst zijn.","")</f>
        <v>#REF!</v>
      </c>
      <c r="C255" t="e">
        <f>IF(AND((#REF!+#REF!+#REF!+#REF!)&gt;0,(#REF!+#REF!+#REF!+#REF!)&lt;3),"U mag geen subsidie aanvragen voor "&amp;E255&amp;F255&amp;G255&amp;" want de geisoleerde oppervlakte voor glas/deuren is te klein. Dit moet gemiddeld per woning minimaal 3 m2 zijn.","")</f>
        <v>#REF!</v>
      </c>
      <c r="D255" s="11" t="str">
        <f>IF(K255=0,"",IF(AND(K255&gt;0,IFERROR(SEARCH([1]Lijstjes!$F$2,'[1]2. Invulblad'!O276&amp;'[1]2. Invulblad'!Q276&amp;'[1]2. Invulblad'!S276&amp;'[1]2. Invulblad'!U276&amp;'[1]2. Invulblad'!W276&amp;'[1]2. Invulblad'!Y276&amp;'[1]2. Invulblad'!AA276&amp;'[1]2. Invulblad'!AC276&amp;'[1]2. Invulblad'!AE276&amp;'[1]2. Invulblad'!AG276&amp;'[1]2. Invulblad'!AI276&amp;'[1]2. Invulblad'!AJ276),0)&gt;0),"","U mag geen subsidie aanvragen voor "&amp;'[1]2. Invulblad'!E276&amp;" "&amp;'[1]2. Invulblad'!F276&amp;'[1]2. Invulblad'!G276&amp;" want er is geen aangrenzende maatregel getroffen."))</f>
        <v/>
      </c>
      <c r="K255" s="13">
        <f t="shared" si="3"/>
        <v>0</v>
      </c>
      <c r="L255" s="12"/>
      <c r="M255" s="12"/>
      <c r="N255" s="12"/>
      <c r="O255" s="12"/>
      <c r="P255" s="12"/>
      <c r="Q255" s="18"/>
    </row>
    <row r="256" spans="2:17">
      <c r="B256" s="10" t="e">
        <f>IF(AND(#REF!+#REF!&gt;0,#REF!+#REF!&lt;10),"U mag geen subsidie aanvragen voor "&amp;E256&amp;F256&amp;G256&amp;" want de geïsoleerde oppervlakte per woning voor de gevel/spouw is te klein. Dit moet minimaal 10m2 per woning die aan de maatregel grenst zijn.","")</f>
        <v>#REF!</v>
      </c>
      <c r="C256" t="e">
        <f>IF(AND((#REF!+#REF!+#REF!+#REF!)&gt;0,(#REF!+#REF!+#REF!+#REF!)&lt;3),"U mag geen subsidie aanvragen voor "&amp;E256&amp;F256&amp;G256&amp;" want de geisoleerde oppervlakte voor glas/deuren is te klein. Dit moet gemiddeld per woning minimaal 3 m2 zijn.","")</f>
        <v>#REF!</v>
      </c>
      <c r="D256" s="11" t="str">
        <f>IF(K256=0,"",IF(AND(K256&gt;0,IFERROR(SEARCH([1]Lijstjes!$F$2,'[1]2. Invulblad'!O277&amp;'[1]2. Invulblad'!Q277&amp;'[1]2. Invulblad'!S277&amp;'[1]2. Invulblad'!U277&amp;'[1]2. Invulblad'!W277&amp;'[1]2. Invulblad'!Y277&amp;'[1]2. Invulblad'!AA277&amp;'[1]2. Invulblad'!AC277&amp;'[1]2. Invulblad'!AE277&amp;'[1]2. Invulblad'!AG277&amp;'[1]2. Invulblad'!AI277&amp;'[1]2. Invulblad'!AJ277),0)&gt;0),"","U mag geen subsidie aanvragen voor "&amp;'[1]2. Invulblad'!E277&amp;" "&amp;'[1]2. Invulblad'!F277&amp;'[1]2. Invulblad'!G277&amp;" want er is geen aangrenzende maatregel getroffen."))</f>
        <v/>
      </c>
      <c r="K256" s="13">
        <f t="shared" si="3"/>
        <v>0</v>
      </c>
      <c r="L256" s="12"/>
      <c r="M256" s="12"/>
      <c r="N256" s="12"/>
      <c r="O256" s="12"/>
      <c r="P256" s="12"/>
      <c r="Q256" s="18"/>
    </row>
    <row r="257" spans="2:17">
      <c r="B257" s="10" t="e">
        <f>IF(AND(#REF!+#REF!&gt;0,#REF!+#REF!&lt;10),"U mag geen subsidie aanvragen voor "&amp;E257&amp;F257&amp;G257&amp;" want de geïsoleerde oppervlakte per woning voor de gevel/spouw is te klein. Dit moet minimaal 10m2 per woning die aan de maatregel grenst zijn.","")</f>
        <v>#REF!</v>
      </c>
      <c r="C257" t="e">
        <f>IF(AND((#REF!+#REF!+#REF!+#REF!)&gt;0,(#REF!+#REF!+#REF!+#REF!)&lt;3),"U mag geen subsidie aanvragen voor "&amp;E257&amp;F257&amp;G257&amp;" want de geisoleerde oppervlakte voor glas/deuren is te klein. Dit moet gemiddeld per woning minimaal 3 m2 zijn.","")</f>
        <v>#REF!</v>
      </c>
      <c r="D257" s="11" t="str">
        <f>IF(K257=0,"",IF(AND(K257&gt;0,IFERROR(SEARCH([1]Lijstjes!$F$2,'[1]2. Invulblad'!O278&amp;'[1]2. Invulblad'!Q278&amp;'[1]2. Invulblad'!S278&amp;'[1]2. Invulblad'!U278&amp;'[1]2. Invulblad'!W278&amp;'[1]2. Invulblad'!Y278&amp;'[1]2. Invulblad'!AA278&amp;'[1]2. Invulblad'!AC278&amp;'[1]2. Invulblad'!AE278&amp;'[1]2. Invulblad'!AG278&amp;'[1]2. Invulblad'!AI278&amp;'[1]2. Invulblad'!AJ278),0)&gt;0),"","U mag geen subsidie aanvragen voor "&amp;'[1]2. Invulblad'!E278&amp;" "&amp;'[1]2. Invulblad'!F278&amp;'[1]2. Invulblad'!G278&amp;" want er is geen aangrenzende maatregel getroffen."))</f>
        <v/>
      </c>
      <c r="K257" s="13">
        <f t="shared" si="3"/>
        <v>0</v>
      </c>
      <c r="L257" s="12"/>
      <c r="M257" s="12"/>
      <c r="N257" s="12"/>
      <c r="O257" s="12"/>
      <c r="P257" s="12"/>
      <c r="Q257" s="18"/>
    </row>
    <row r="258" spans="2:17">
      <c r="B258" s="10" t="e">
        <f>IF(AND(#REF!+#REF!&gt;0,#REF!+#REF!&lt;10),"U mag geen subsidie aanvragen voor "&amp;E258&amp;F258&amp;G258&amp;" want de geïsoleerde oppervlakte per woning voor de gevel/spouw is te klein. Dit moet minimaal 10m2 per woning die aan de maatregel grenst zijn.","")</f>
        <v>#REF!</v>
      </c>
      <c r="C258" t="e">
        <f>IF(AND((#REF!+#REF!+#REF!+#REF!)&gt;0,(#REF!+#REF!+#REF!+#REF!)&lt;3),"U mag geen subsidie aanvragen voor "&amp;E258&amp;F258&amp;G258&amp;" want de geisoleerde oppervlakte voor glas/deuren is te klein. Dit moet gemiddeld per woning minimaal 3 m2 zijn.","")</f>
        <v>#REF!</v>
      </c>
      <c r="D258" s="11" t="str">
        <f>IF(K258=0,"",IF(AND(K258&gt;0,IFERROR(SEARCH([1]Lijstjes!$F$2,'[1]2. Invulblad'!O279&amp;'[1]2. Invulblad'!Q279&amp;'[1]2. Invulblad'!S279&amp;'[1]2. Invulblad'!U279&amp;'[1]2. Invulblad'!W279&amp;'[1]2. Invulblad'!Y279&amp;'[1]2. Invulblad'!AA279&amp;'[1]2. Invulblad'!AC279&amp;'[1]2. Invulblad'!AE279&amp;'[1]2. Invulblad'!AG279&amp;'[1]2. Invulblad'!AI279&amp;'[1]2. Invulblad'!AJ279),0)&gt;0),"","U mag geen subsidie aanvragen voor "&amp;'[1]2. Invulblad'!E279&amp;" "&amp;'[1]2. Invulblad'!F279&amp;'[1]2. Invulblad'!G279&amp;" want er is geen aangrenzende maatregel getroffen."))</f>
        <v/>
      </c>
      <c r="K258" s="13">
        <f t="shared" si="3"/>
        <v>0</v>
      </c>
      <c r="L258" s="12"/>
      <c r="M258" s="12"/>
      <c r="N258" s="12"/>
      <c r="O258" s="12"/>
      <c r="P258" s="12"/>
      <c r="Q258" s="18"/>
    </row>
    <row r="259" spans="2:17">
      <c r="B259" s="10" t="e">
        <f>IF(AND(#REF!+#REF!&gt;0,#REF!+#REF!&lt;10),"U mag geen subsidie aanvragen voor "&amp;E259&amp;F259&amp;G259&amp;" want de geïsoleerde oppervlakte per woning voor de gevel/spouw is te klein. Dit moet minimaal 10m2 per woning die aan de maatregel grenst zijn.","")</f>
        <v>#REF!</v>
      </c>
      <c r="C259" t="e">
        <f>IF(AND((#REF!+#REF!+#REF!+#REF!)&gt;0,(#REF!+#REF!+#REF!+#REF!)&lt;3),"U mag geen subsidie aanvragen voor "&amp;E259&amp;F259&amp;G259&amp;" want de geisoleerde oppervlakte voor glas/deuren is te klein. Dit moet gemiddeld per woning minimaal 3 m2 zijn.","")</f>
        <v>#REF!</v>
      </c>
      <c r="D259" s="11" t="str">
        <f>IF(K259=0,"",IF(AND(K259&gt;0,IFERROR(SEARCH([1]Lijstjes!$F$2,'[1]2. Invulblad'!O280&amp;'[1]2. Invulblad'!Q280&amp;'[1]2. Invulblad'!S280&amp;'[1]2. Invulblad'!U280&amp;'[1]2. Invulblad'!W280&amp;'[1]2. Invulblad'!Y280&amp;'[1]2. Invulblad'!AA280&amp;'[1]2. Invulblad'!AC280&amp;'[1]2. Invulblad'!AE280&amp;'[1]2. Invulblad'!AG280&amp;'[1]2. Invulblad'!AI280&amp;'[1]2. Invulblad'!AJ280),0)&gt;0),"","U mag geen subsidie aanvragen voor "&amp;'[1]2. Invulblad'!E280&amp;" "&amp;'[1]2. Invulblad'!F280&amp;'[1]2. Invulblad'!G280&amp;" want er is geen aangrenzende maatregel getroffen."))</f>
        <v/>
      </c>
      <c r="K259" s="13">
        <f t="shared" si="3"/>
        <v>0</v>
      </c>
      <c r="L259" s="12"/>
      <c r="M259" s="12"/>
      <c r="N259" s="12"/>
      <c r="O259" s="12"/>
      <c r="P259" s="12"/>
      <c r="Q259" s="18"/>
    </row>
    <row r="260" spans="2:17">
      <c r="B260" s="10" t="e">
        <f>IF(AND(#REF!+#REF!&gt;0,#REF!+#REF!&lt;10),"U mag geen subsidie aanvragen voor "&amp;E260&amp;F260&amp;G260&amp;" want de geïsoleerde oppervlakte per woning voor de gevel/spouw is te klein. Dit moet minimaal 10m2 per woning die aan de maatregel grenst zijn.","")</f>
        <v>#REF!</v>
      </c>
      <c r="C260" t="e">
        <f>IF(AND((#REF!+#REF!+#REF!+#REF!)&gt;0,(#REF!+#REF!+#REF!+#REF!)&lt;3),"U mag geen subsidie aanvragen voor "&amp;E260&amp;F260&amp;G260&amp;" want de geisoleerde oppervlakte voor glas/deuren is te klein. Dit moet gemiddeld per woning minimaal 3 m2 zijn.","")</f>
        <v>#REF!</v>
      </c>
      <c r="D260" s="11" t="str">
        <f>IF(K260=0,"",IF(AND(K260&gt;0,IFERROR(SEARCH([1]Lijstjes!$F$2,'[1]2. Invulblad'!O281&amp;'[1]2. Invulblad'!Q281&amp;'[1]2. Invulblad'!S281&amp;'[1]2. Invulblad'!U281&amp;'[1]2. Invulblad'!W281&amp;'[1]2. Invulblad'!Y281&amp;'[1]2. Invulblad'!AA281&amp;'[1]2. Invulblad'!AC281&amp;'[1]2. Invulblad'!AE281&amp;'[1]2. Invulblad'!AG281&amp;'[1]2. Invulblad'!AI281&amp;'[1]2. Invulblad'!AJ281),0)&gt;0),"","U mag geen subsidie aanvragen voor "&amp;'[1]2. Invulblad'!E281&amp;" "&amp;'[1]2. Invulblad'!F281&amp;'[1]2. Invulblad'!G281&amp;" want er is geen aangrenzende maatregel getroffen."))</f>
        <v/>
      </c>
      <c r="K260" s="13">
        <f t="shared" si="3"/>
        <v>0</v>
      </c>
      <c r="L260" s="12"/>
      <c r="M260" s="12"/>
      <c r="N260" s="12"/>
      <c r="O260" s="12"/>
      <c r="P260" s="12"/>
      <c r="Q260" s="18"/>
    </row>
    <row r="261" spans="2:17">
      <c r="B261" s="10" t="e">
        <f>IF(AND(#REF!+#REF!&gt;0,#REF!+#REF!&lt;10),"U mag geen subsidie aanvragen voor "&amp;E261&amp;F261&amp;G261&amp;" want de geïsoleerde oppervlakte per woning voor de gevel/spouw is te klein. Dit moet minimaal 10m2 per woning die aan de maatregel grenst zijn.","")</f>
        <v>#REF!</v>
      </c>
      <c r="C261" t="e">
        <f>IF(AND((#REF!+#REF!+#REF!+#REF!)&gt;0,(#REF!+#REF!+#REF!+#REF!)&lt;3),"U mag geen subsidie aanvragen voor "&amp;E261&amp;F261&amp;G261&amp;" want de geisoleerde oppervlakte voor glas/deuren is te klein. Dit moet gemiddeld per woning minimaal 3 m2 zijn.","")</f>
        <v>#REF!</v>
      </c>
      <c r="D261" s="11" t="str">
        <f>IF(K261=0,"",IF(AND(K261&gt;0,IFERROR(SEARCH([1]Lijstjes!$F$2,'[1]2. Invulblad'!O282&amp;'[1]2. Invulblad'!Q282&amp;'[1]2. Invulblad'!S282&amp;'[1]2. Invulblad'!U282&amp;'[1]2. Invulblad'!W282&amp;'[1]2. Invulblad'!Y282&amp;'[1]2. Invulblad'!AA282&amp;'[1]2. Invulblad'!AC282&amp;'[1]2. Invulblad'!AE282&amp;'[1]2. Invulblad'!AG282&amp;'[1]2. Invulblad'!AI282&amp;'[1]2. Invulblad'!AJ282),0)&gt;0),"","U mag geen subsidie aanvragen voor "&amp;'[1]2. Invulblad'!E282&amp;" "&amp;'[1]2. Invulblad'!F282&amp;'[1]2. Invulblad'!G282&amp;" want er is geen aangrenzende maatregel getroffen."))</f>
        <v/>
      </c>
      <c r="K261" s="13">
        <f t="shared" si="3"/>
        <v>0</v>
      </c>
      <c r="L261" s="12"/>
      <c r="M261" s="12"/>
      <c r="N261" s="12"/>
      <c r="O261" s="12"/>
      <c r="P261" s="12"/>
      <c r="Q261" s="18"/>
    </row>
    <row r="262" spans="2:17">
      <c r="B262" s="10" t="e">
        <f>IF(AND(#REF!+#REF!&gt;0,#REF!+#REF!&lt;10),"U mag geen subsidie aanvragen voor "&amp;E262&amp;F262&amp;G262&amp;" want de geïsoleerde oppervlakte per woning voor de gevel/spouw is te klein. Dit moet minimaal 10m2 per woning die aan de maatregel grenst zijn.","")</f>
        <v>#REF!</v>
      </c>
      <c r="C262" t="e">
        <f>IF(AND((#REF!+#REF!+#REF!+#REF!)&gt;0,(#REF!+#REF!+#REF!+#REF!)&lt;3),"U mag geen subsidie aanvragen voor "&amp;E262&amp;F262&amp;G262&amp;" want de geisoleerde oppervlakte voor glas/deuren is te klein. Dit moet gemiddeld per woning minimaal 3 m2 zijn.","")</f>
        <v>#REF!</v>
      </c>
      <c r="D262" s="11" t="str">
        <f>IF(K262=0,"",IF(AND(K262&gt;0,IFERROR(SEARCH([1]Lijstjes!$F$2,'[1]2. Invulblad'!O283&amp;'[1]2. Invulblad'!Q283&amp;'[1]2. Invulblad'!S283&amp;'[1]2. Invulblad'!U283&amp;'[1]2. Invulblad'!W283&amp;'[1]2. Invulblad'!Y283&amp;'[1]2. Invulblad'!AA283&amp;'[1]2. Invulblad'!AC283&amp;'[1]2. Invulblad'!AE283&amp;'[1]2. Invulblad'!AG283&amp;'[1]2. Invulblad'!AI283&amp;'[1]2. Invulblad'!AJ283),0)&gt;0),"","U mag geen subsidie aanvragen voor "&amp;'[1]2. Invulblad'!E283&amp;" "&amp;'[1]2. Invulblad'!F283&amp;'[1]2. Invulblad'!G283&amp;" want er is geen aangrenzende maatregel getroffen."))</f>
        <v/>
      </c>
      <c r="K262" s="13">
        <f t="shared" si="3"/>
        <v>0</v>
      </c>
      <c r="L262" s="12"/>
      <c r="M262" s="12"/>
      <c r="N262" s="12"/>
      <c r="O262" s="12"/>
      <c r="P262" s="12"/>
      <c r="Q262" s="18"/>
    </row>
    <row r="263" spans="2:17">
      <c r="B263" s="10" t="e">
        <f>IF(AND(#REF!+#REF!&gt;0,#REF!+#REF!&lt;10),"U mag geen subsidie aanvragen voor "&amp;E263&amp;F263&amp;G263&amp;" want de geïsoleerde oppervlakte per woning voor de gevel/spouw is te klein. Dit moet minimaal 10m2 per woning die aan de maatregel grenst zijn.","")</f>
        <v>#REF!</v>
      </c>
      <c r="C263" t="e">
        <f>IF(AND((#REF!+#REF!+#REF!+#REF!)&gt;0,(#REF!+#REF!+#REF!+#REF!)&lt;3),"U mag geen subsidie aanvragen voor "&amp;E263&amp;F263&amp;G263&amp;" want de geisoleerde oppervlakte voor glas/deuren is te klein. Dit moet gemiddeld per woning minimaal 3 m2 zijn.","")</f>
        <v>#REF!</v>
      </c>
      <c r="D263" s="11" t="str">
        <f>IF(K263=0,"",IF(AND(K263&gt;0,IFERROR(SEARCH([1]Lijstjes!$F$2,'[1]2. Invulblad'!O284&amp;'[1]2. Invulblad'!Q284&amp;'[1]2. Invulblad'!S284&amp;'[1]2. Invulblad'!U284&amp;'[1]2. Invulblad'!W284&amp;'[1]2. Invulblad'!Y284&amp;'[1]2. Invulblad'!AA284&amp;'[1]2. Invulblad'!AC284&amp;'[1]2. Invulblad'!AE284&amp;'[1]2. Invulblad'!AG284&amp;'[1]2. Invulblad'!AI284&amp;'[1]2. Invulblad'!AJ284),0)&gt;0),"","U mag geen subsidie aanvragen voor "&amp;'[1]2. Invulblad'!E284&amp;" "&amp;'[1]2. Invulblad'!F284&amp;'[1]2. Invulblad'!G284&amp;" want er is geen aangrenzende maatregel getroffen."))</f>
        <v/>
      </c>
      <c r="K263" s="13">
        <f t="shared" si="3"/>
        <v>0</v>
      </c>
      <c r="L263" s="12"/>
      <c r="M263" s="12"/>
      <c r="N263" s="12"/>
      <c r="O263" s="12"/>
      <c r="P263" s="12"/>
      <c r="Q263" s="18"/>
    </row>
    <row r="264" spans="2:17">
      <c r="B264" s="10" t="e">
        <f>IF(AND(#REF!+#REF!&gt;0,#REF!+#REF!&lt;10),"U mag geen subsidie aanvragen voor "&amp;E264&amp;F264&amp;G264&amp;" want de geïsoleerde oppervlakte per woning voor de gevel/spouw is te klein. Dit moet minimaal 10m2 per woning die aan de maatregel grenst zijn.","")</f>
        <v>#REF!</v>
      </c>
      <c r="C264" t="e">
        <f>IF(AND((#REF!+#REF!+#REF!+#REF!)&gt;0,(#REF!+#REF!+#REF!+#REF!)&lt;3),"U mag geen subsidie aanvragen voor "&amp;E264&amp;F264&amp;G264&amp;" want de geisoleerde oppervlakte voor glas/deuren is te klein. Dit moet gemiddeld per woning minimaal 3 m2 zijn.","")</f>
        <v>#REF!</v>
      </c>
      <c r="D264" s="11" t="str">
        <f>IF(K264=0,"",IF(AND(K264&gt;0,IFERROR(SEARCH([1]Lijstjes!$F$2,'[1]2. Invulblad'!O285&amp;'[1]2. Invulblad'!Q285&amp;'[1]2. Invulblad'!S285&amp;'[1]2. Invulblad'!U285&amp;'[1]2. Invulblad'!W285&amp;'[1]2. Invulblad'!Y285&amp;'[1]2. Invulblad'!AA285&amp;'[1]2. Invulblad'!AC285&amp;'[1]2. Invulblad'!AE285&amp;'[1]2. Invulblad'!AG285&amp;'[1]2. Invulblad'!AI285&amp;'[1]2. Invulblad'!AJ285),0)&gt;0),"","U mag geen subsidie aanvragen voor "&amp;'[1]2. Invulblad'!E285&amp;" "&amp;'[1]2. Invulblad'!F285&amp;'[1]2. Invulblad'!G285&amp;" want er is geen aangrenzende maatregel getroffen."))</f>
        <v/>
      </c>
      <c r="K264" s="13">
        <f t="shared" si="3"/>
        <v>0</v>
      </c>
      <c r="L264" s="12"/>
      <c r="M264" s="12"/>
      <c r="N264" s="12"/>
      <c r="O264" s="12"/>
      <c r="P264" s="12"/>
      <c r="Q264" s="18"/>
    </row>
    <row r="265" spans="2:17">
      <c r="B265" s="10" t="e">
        <f>IF(AND(#REF!+#REF!&gt;0,#REF!+#REF!&lt;10),"U mag geen subsidie aanvragen voor "&amp;E265&amp;F265&amp;G265&amp;" want de geïsoleerde oppervlakte per woning voor de gevel/spouw is te klein. Dit moet minimaal 10m2 per woning die aan de maatregel grenst zijn.","")</f>
        <v>#REF!</v>
      </c>
      <c r="C265" t="e">
        <f>IF(AND((#REF!+#REF!+#REF!+#REF!)&gt;0,(#REF!+#REF!+#REF!+#REF!)&lt;3),"U mag geen subsidie aanvragen voor "&amp;E265&amp;F265&amp;G265&amp;" want de geisoleerde oppervlakte voor glas/deuren is te klein. Dit moet gemiddeld per woning minimaal 3 m2 zijn.","")</f>
        <v>#REF!</v>
      </c>
      <c r="D265" s="11" t="str">
        <f>IF(K265=0,"",IF(AND(K265&gt;0,IFERROR(SEARCH([1]Lijstjes!$F$2,'[1]2. Invulblad'!O286&amp;'[1]2. Invulblad'!Q286&amp;'[1]2. Invulblad'!S286&amp;'[1]2. Invulblad'!U286&amp;'[1]2. Invulblad'!W286&amp;'[1]2. Invulblad'!Y286&amp;'[1]2. Invulblad'!AA286&amp;'[1]2. Invulblad'!AC286&amp;'[1]2. Invulblad'!AE286&amp;'[1]2. Invulblad'!AG286&amp;'[1]2. Invulblad'!AI286&amp;'[1]2. Invulblad'!AJ286),0)&gt;0),"","U mag geen subsidie aanvragen voor "&amp;'[1]2. Invulblad'!E286&amp;" "&amp;'[1]2. Invulblad'!F286&amp;'[1]2. Invulblad'!G286&amp;" want er is geen aangrenzende maatregel getroffen."))</f>
        <v/>
      </c>
      <c r="K265" s="13">
        <f t="shared" ref="K265:K328" si="4">MIN(14500,SUM(L265:P265))</f>
        <v>0</v>
      </c>
      <c r="L265" s="12"/>
      <c r="M265" s="12"/>
      <c r="N265" s="12"/>
      <c r="O265" s="12"/>
      <c r="P265" s="12"/>
      <c r="Q265" s="18"/>
    </row>
    <row r="266" spans="2:17">
      <c r="B266" s="10" t="e">
        <f>IF(AND(#REF!+#REF!&gt;0,#REF!+#REF!&lt;10),"U mag geen subsidie aanvragen voor "&amp;E266&amp;F266&amp;G266&amp;" want de geïsoleerde oppervlakte per woning voor de gevel/spouw is te klein. Dit moet minimaal 10m2 per woning die aan de maatregel grenst zijn.","")</f>
        <v>#REF!</v>
      </c>
      <c r="C266" t="e">
        <f>IF(AND((#REF!+#REF!+#REF!+#REF!)&gt;0,(#REF!+#REF!+#REF!+#REF!)&lt;3),"U mag geen subsidie aanvragen voor "&amp;E266&amp;F266&amp;G266&amp;" want de geisoleerde oppervlakte voor glas/deuren is te klein. Dit moet gemiddeld per woning minimaal 3 m2 zijn.","")</f>
        <v>#REF!</v>
      </c>
      <c r="D266" s="11" t="str">
        <f>IF(K266=0,"",IF(AND(K266&gt;0,IFERROR(SEARCH([1]Lijstjes!$F$2,'[1]2. Invulblad'!O287&amp;'[1]2. Invulblad'!Q287&amp;'[1]2. Invulblad'!S287&amp;'[1]2. Invulblad'!U287&amp;'[1]2. Invulblad'!W287&amp;'[1]2. Invulblad'!Y287&amp;'[1]2. Invulblad'!AA287&amp;'[1]2. Invulblad'!AC287&amp;'[1]2. Invulblad'!AE287&amp;'[1]2. Invulblad'!AG287&amp;'[1]2. Invulblad'!AI287&amp;'[1]2. Invulblad'!AJ287),0)&gt;0),"","U mag geen subsidie aanvragen voor "&amp;'[1]2. Invulblad'!E287&amp;" "&amp;'[1]2. Invulblad'!F287&amp;'[1]2. Invulblad'!G287&amp;" want er is geen aangrenzende maatregel getroffen."))</f>
        <v/>
      </c>
      <c r="K266" s="13">
        <f t="shared" si="4"/>
        <v>0</v>
      </c>
      <c r="L266" s="12"/>
      <c r="M266" s="12"/>
      <c r="N266" s="12"/>
      <c r="O266" s="12"/>
      <c r="P266" s="12"/>
      <c r="Q266" s="18"/>
    </row>
    <row r="267" spans="2:17">
      <c r="B267" s="10" t="e">
        <f>IF(AND(#REF!+#REF!&gt;0,#REF!+#REF!&lt;10),"U mag geen subsidie aanvragen voor "&amp;E267&amp;F267&amp;G267&amp;" want de geïsoleerde oppervlakte per woning voor de gevel/spouw is te klein. Dit moet minimaal 10m2 per woning die aan de maatregel grenst zijn.","")</f>
        <v>#REF!</v>
      </c>
      <c r="C267" t="e">
        <f>IF(AND((#REF!+#REF!+#REF!+#REF!)&gt;0,(#REF!+#REF!+#REF!+#REF!)&lt;3),"U mag geen subsidie aanvragen voor "&amp;E267&amp;F267&amp;G267&amp;" want de geisoleerde oppervlakte voor glas/deuren is te klein. Dit moet gemiddeld per woning minimaal 3 m2 zijn.","")</f>
        <v>#REF!</v>
      </c>
      <c r="D267" s="11" t="str">
        <f>IF(K267=0,"",IF(AND(K267&gt;0,IFERROR(SEARCH([1]Lijstjes!$F$2,'[1]2. Invulblad'!O288&amp;'[1]2. Invulblad'!Q288&amp;'[1]2. Invulblad'!S288&amp;'[1]2. Invulblad'!U288&amp;'[1]2. Invulblad'!W288&amp;'[1]2. Invulblad'!Y288&amp;'[1]2. Invulblad'!AA288&amp;'[1]2. Invulblad'!AC288&amp;'[1]2. Invulblad'!AE288&amp;'[1]2. Invulblad'!AG288&amp;'[1]2. Invulblad'!AI288&amp;'[1]2. Invulblad'!AJ288),0)&gt;0),"","U mag geen subsidie aanvragen voor "&amp;'[1]2. Invulblad'!E288&amp;" "&amp;'[1]2. Invulblad'!F288&amp;'[1]2. Invulblad'!G288&amp;" want er is geen aangrenzende maatregel getroffen."))</f>
        <v/>
      </c>
      <c r="K267" s="13">
        <f t="shared" si="4"/>
        <v>0</v>
      </c>
      <c r="L267" s="12"/>
      <c r="M267" s="12"/>
      <c r="N267" s="12"/>
      <c r="O267" s="12"/>
      <c r="P267" s="12"/>
      <c r="Q267" s="18"/>
    </row>
    <row r="268" spans="2:17">
      <c r="B268" s="10" t="e">
        <f>IF(AND(#REF!+#REF!&gt;0,#REF!+#REF!&lt;10),"U mag geen subsidie aanvragen voor "&amp;E268&amp;F268&amp;G268&amp;" want de geïsoleerde oppervlakte per woning voor de gevel/spouw is te klein. Dit moet minimaal 10m2 per woning die aan de maatregel grenst zijn.","")</f>
        <v>#REF!</v>
      </c>
      <c r="C268" t="e">
        <f>IF(AND((#REF!+#REF!+#REF!+#REF!)&gt;0,(#REF!+#REF!+#REF!+#REF!)&lt;3),"U mag geen subsidie aanvragen voor "&amp;E268&amp;F268&amp;G268&amp;" want de geisoleerde oppervlakte voor glas/deuren is te klein. Dit moet gemiddeld per woning minimaal 3 m2 zijn.","")</f>
        <v>#REF!</v>
      </c>
      <c r="D268" s="11" t="str">
        <f>IF(K268=0,"",IF(AND(K268&gt;0,IFERROR(SEARCH([1]Lijstjes!$F$2,'[1]2. Invulblad'!O289&amp;'[1]2. Invulblad'!Q289&amp;'[1]2. Invulblad'!S289&amp;'[1]2. Invulblad'!U289&amp;'[1]2. Invulblad'!W289&amp;'[1]2. Invulblad'!Y289&amp;'[1]2. Invulblad'!AA289&amp;'[1]2. Invulblad'!AC289&amp;'[1]2. Invulblad'!AE289&amp;'[1]2. Invulblad'!AG289&amp;'[1]2. Invulblad'!AI289&amp;'[1]2. Invulblad'!AJ289),0)&gt;0),"","U mag geen subsidie aanvragen voor "&amp;'[1]2. Invulblad'!E289&amp;" "&amp;'[1]2. Invulblad'!F289&amp;'[1]2. Invulblad'!G289&amp;" want er is geen aangrenzende maatregel getroffen."))</f>
        <v/>
      </c>
      <c r="K268" s="13">
        <f t="shared" si="4"/>
        <v>0</v>
      </c>
      <c r="L268" s="12"/>
      <c r="M268" s="12"/>
      <c r="N268" s="12"/>
      <c r="O268" s="12"/>
      <c r="P268" s="12"/>
      <c r="Q268" s="18"/>
    </row>
    <row r="269" spans="2:17">
      <c r="B269" s="10" t="e">
        <f>IF(AND(#REF!+#REF!&gt;0,#REF!+#REF!&lt;10),"U mag geen subsidie aanvragen voor "&amp;E269&amp;F269&amp;G269&amp;" want de geïsoleerde oppervlakte per woning voor de gevel/spouw is te klein. Dit moet minimaal 10m2 per woning die aan de maatregel grenst zijn.","")</f>
        <v>#REF!</v>
      </c>
      <c r="C269" t="e">
        <f>IF(AND((#REF!+#REF!+#REF!+#REF!)&gt;0,(#REF!+#REF!+#REF!+#REF!)&lt;3),"U mag geen subsidie aanvragen voor "&amp;E269&amp;F269&amp;G269&amp;" want de geisoleerde oppervlakte voor glas/deuren is te klein. Dit moet gemiddeld per woning minimaal 3 m2 zijn.","")</f>
        <v>#REF!</v>
      </c>
      <c r="D269" s="11" t="str">
        <f>IF(K269=0,"",IF(AND(K269&gt;0,IFERROR(SEARCH([1]Lijstjes!$F$2,'[1]2. Invulblad'!O290&amp;'[1]2. Invulblad'!Q290&amp;'[1]2. Invulblad'!S290&amp;'[1]2. Invulblad'!U290&amp;'[1]2. Invulblad'!W290&amp;'[1]2. Invulblad'!Y290&amp;'[1]2. Invulblad'!AA290&amp;'[1]2. Invulblad'!AC290&amp;'[1]2. Invulblad'!AE290&amp;'[1]2. Invulblad'!AG290&amp;'[1]2. Invulblad'!AI290&amp;'[1]2. Invulblad'!AJ290),0)&gt;0),"","U mag geen subsidie aanvragen voor "&amp;'[1]2. Invulblad'!E290&amp;" "&amp;'[1]2. Invulblad'!F290&amp;'[1]2. Invulblad'!G290&amp;" want er is geen aangrenzende maatregel getroffen."))</f>
        <v/>
      </c>
      <c r="K269" s="13">
        <f t="shared" si="4"/>
        <v>0</v>
      </c>
      <c r="L269" s="12"/>
      <c r="M269" s="12"/>
      <c r="N269" s="12"/>
      <c r="O269" s="12"/>
      <c r="P269" s="12"/>
      <c r="Q269" s="18"/>
    </row>
    <row r="270" spans="2:17">
      <c r="B270" s="10" t="e">
        <f>IF(AND(#REF!+#REF!&gt;0,#REF!+#REF!&lt;10),"U mag geen subsidie aanvragen voor "&amp;E270&amp;F270&amp;G270&amp;" want de geïsoleerde oppervlakte per woning voor de gevel/spouw is te klein. Dit moet minimaal 10m2 per woning die aan de maatregel grenst zijn.","")</f>
        <v>#REF!</v>
      </c>
      <c r="C270" t="e">
        <f>IF(AND((#REF!+#REF!+#REF!+#REF!)&gt;0,(#REF!+#REF!+#REF!+#REF!)&lt;3),"U mag geen subsidie aanvragen voor "&amp;E270&amp;F270&amp;G270&amp;" want de geisoleerde oppervlakte voor glas/deuren is te klein. Dit moet gemiddeld per woning minimaal 3 m2 zijn.","")</f>
        <v>#REF!</v>
      </c>
      <c r="D270" s="11" t="str">
        <f>IF(K270=0,"",IF(AND(K270&gt;0,IFERROR(SEARCH([1]Lijstjes!$F$2,'[1]2. Invulblad'!O291&amp;'[1]2. Invulblad'!Q291&amp;'[1]2. Invulblad'!S291&amp;'[1]2. Invulblad'!U291&amp;'[1]2. Invulblad'!W291&amp;'[1]2. Invulblad'!Y291&amp;'[1]2. Invulblad'!AA291&amp;'[1]2. Invulblad'!AC291&amp;'[1]2. Invulblad'!AE291&amp;'[1]2. Invulblad'!AG291&amp;'[1]2. Invulblad'!AI291&amp;'[1]2. Invulblad'!AJ291),0)&gt;0),"","U mag geen subsidie aanvragen voor "&amp;'[1]2. Invulblad'!E291&amp;" "&amp;'[1]2. Invulblad'!F291&amp;'[1]2. Invulblad'!G291&amp;" want er is geen aangrenzende maatregel getroffen."))</f>
        <v/>
      </c>
      <c r="K270" s="13">
        <f t="shared" si="4"/>
        <v>0</v>
      </c>
      <c r="L270" s="12"/>
      <c r="M270" s="12"/>
      <c r="N270" s="12"/>
      <c r="O270" s="12"/>
      <c r="P270" s="12"/>
      <c r="Q270" s="18"/>
    </row>
    <row r="271" spans="2:17">
      <c r="B271" s="10" t="e">
        <f>IF(AND(#REF!+#REF!&gt;0,#REF!+#REF!&lt;10),"U mag geen subsidie aanvragen voor "&amp;E271&amp;F271&amp;G271&amp;" want de geïsoleerde oppervlakte per woning voor de gevel/spouw is te klein. Dit moet minimaal 10m2 per woning die aan de maatregel grenst zijn.","")</f>
        <v>#REF!</v>
      </c>
      <c r="C271" t="e">
        <f>IF(AND((#REF!+#REF!+#REF!+#REF!)&gt;0,(#REF!+#REF!+#REF!+#REF!)&lt;3),"U mag geen subsidie aanvragen voor "&amp;E271&amp;F271&amp;G271&amp;" want de geisoleerde oppervlakte voor glas/deuren is te klein. Dit moet gemiddeld per woning minimaal 3 m2 zijn.","")</f>
        <v>#REF!</v>
      </c>
      <c r="D271" s="11" t="str">
        <f>IF(K271=0,"",IF(AND(K271&gt;0,IFERROR(SEARCH([1]Lijstjes!$F$2,'[1]2. Invulblad'!O292&amp;'[1]2. Invulblad'!Q292&amp;'[1]2. Invulblad'!S292&amp;'[1]2. Invulblad'!U292&amp;'[1]2. Invulblad'!W292&amp;'[1]2. Invulblad'!Y292&amp;'[1]2. Invulblad'!AA292&amp;'[1]2. Invulblad'!AC292&amp;'[1]2. Invulblad'!AE292&amp;'[1]2. Invulblad'!AG292&amp;'[1]2. Invulblad'!AI292&amp;'[1]2. Invulblad'!AJ292),0)&gt;0),"","U mag geen subsidie aanvragen voor "&amp;'[1]2. Invulblad'!E292&amp;" "&amp;'[1]2. Invulblad'!F292&amp;'[1]2. Invulblad'!G292&amp;" want er is geen aangrenzende maatregel getroffen."))</f>
        <v/>
      </c>
      <c r="K271" s="13">
        <f t="shared" si="4"/>
        <v>0</v>
      </c>
      <c r="L271" s="12"/>
      <c r="M271" s="12"/>
      <c r="N271" s="12"/>
      <c r="O271" s="12"/>
      <c r="P271" s="12"/>
      <c r="Q271" s="18"/>
    </row>
    <row r="272" spans="2:17">
      <c r="B272" s="10" t="e">
        <f>IF(AND(#REF!+#REF!&gt;0,#REF!+#REF!&lt;10),"U mag geen subsidie aanvragen voor "&amp;E272&amp;F272&amp;G272&amp;" want de geïsoleerde oppervlakte per woning voor de gevel/spouw is te klein. Dit moet minimaal 10m2 per woning die aan de maatregel grenst zijn.","")</f>
        <v>#REF!</v>
      </c>
      <c r="C272" t="e">
        <f>IF(AND((#REF!+#REF!+#REF!+#REF!)&gt;0,(#REF!+#REF!+#REF!+#REF!)&lt;3),"U mag geen subsidie aanvragen voor "&amp;E272&amp;F272&amp;G272&amp;" want de geisoleerde oppervlakte voor glas/deuren is te klein. Dit moet gemiddeld per woning minimaal 3 m2 zijn.","")</f>
        <v>#REF!</v>
      </c>
      <c r="D272" s="11" t="str">
        <f>IF(K272=0,"",IF(AND(K272&gt;0,IFERROR(SEARCH([1]Lijstjes!$F$2,'[1]2. Invulblad'!O293&amp;'[1]2. Invulblad'!Q293&amp;'[1]2. Invulblad'!S293&amp;'[1]2. Invulblad'!U293&amp;'[1]2. Invulblad'!W293&amp;'[1]2. Invulblad'!Y293&amp;'[1]2. Invulblad'!AA293&amp;'[1]2. Invulblad'!AC293&amp;'[1]2. Invulblad'!AE293&amp;'[1]2. Invulblad'!AG293&amp;'[1]2. Invulblad'!AI293&amp;'[1]2. Invulblad'!AJ293),0)&gt;0),"","U mag geen subsidie aanvragen voor "&amp;'[1]2. Invulblad'!E293&amp;" "&amp;'[1]2. Invulblad'!F293&amp;'[1]2. Invulblad'!G293&amp;" want er is geen aangrenzende maatregel getroffen."))</f>
        <v/>
      </c>
      <c r="K272" s="13">
        <f t="shared" si="4"/>
        <v>0</v>
      </c>
      <c r="L272" s="12"/>
      <c r="M272" s="12"/>
      <c r="N272" s="12"/>
      <c r="O272" s="12"/>
      <c r="P272" s="12"/>
      <c r="Q272" s="18"/>
    </row>
    <row r="273" spans="2:17">
      <c r="B273" s="10" t="e">
        <f>IF(AND(#REF!+#REF!&gt;0,#REF!+#REF!&lt;10),"U mag geen subsidie aanvragen voor "&amp;E273&amp;F273&amp;G273&amp;" want de geïsoleerde oppervlakte per woning voor de gevel/spouw is te klein. Dit moet minimaal 10m2 per woning die aan de maatregel grenst zijn.","")</f>
        <v>#REF!</v>
      </c>
      <c r="C273" t="e">
        <f>IF(AND((#REF!+#REF!+#REF!+#REF!)&gt;0,(#REF!+#REF!+#REF!+#REF!)&lt;3),"U mag geen subsidie aanvragen voor "&amp;E273&amp;F273&amp;G273&amp;" want de geisoleerde oppervlakte voor glas/deuren is te klein. Dit moet gemiddeld per woning minimaal 3 m2 zijn.","")</f>
        <v>#REF!</v>
      </c>
      <c r="D273" s="11" t="str">
        <f>IF(K273=0,"",IF(AND(K273&gt;0,IFERROR(SEARCH([1]Lijstjes!$F$2,'[1]2. Invulblad'!O294&amp;'[1]2. Invulblad'!Q294&amp;'[1]2. Invulblad'!S294&amp;'[1]2. Invulblad'!U294&amp;'[1]2. Invulblad'!W294&amp;'[1]2. Invulblad'!Y294&amp;'[1]2. Invulblad'!AA294&amp;'[1]2. Invulblad'!AC294&amp;'[1]2. Invulblad'!AE294&amp;'[1]2. Invulblad'!AG294&amp;'[1]2. Invulblad'!AI294&amp;'[1]2. Invulblad'!AJ294),0)&gt;0),"","U mag geen subsidie aanvragen voor "&amp;'[1]2. Invulblad'!E294&amp;" "&amp;'[1]2. Invulblad'!F294&amp;'[1]2. Invulblad'!G294&amp;" want er is geen aangrenzende maatregel getroffen."))</f>
        <v/>
      </c>
      <c r="K273" s="13">
        <f t="shared" si="4"/>
        <v>0</v>
      </c>
      <c r="L273" s="12"/>
      <c r="M273" s="12"/>
      <c r="N273" s="12"/>
      <c r="O273" s="12"/>
      <c r="P273" s="12"/>
      <c r="Q273" s="18"/>
    </row>
    <row r="274" spans="2:17">
      <c r="B274" s="10" t="e">
        <f>IF(AND(#REF!+#REF!&gt;0,#REF!+#REF!&lt;10),"U mag geen subsidie aanvragen voor "&amp;E274&amp;F274&amp;G274&amp;" want de geïsoleerde oppervlakte per woning voor de gevel/spouw is te klein. Dit moet minimaal 10m2 per woning die aan de maatregel grenst zijn.","")</f>
        <v>#REF!</v>
      </c>
      <c r="C274" t="e">
        <f>IF(AND((#REF!+#REF!+#REF!+#REF!)&gt;0,(#REF!+#REF!+#REF!+#REF!)&lt;3),"U mag geen subsidie aanvragen voor "&amp;E274&amp;F274&amp;G274&amp;" want de geisoleerde oppervlakte voor glas/deuren is te klein. Dit moet gemiddeld per woning minimaal 3 m2 zijn.","")</f>
        <v>#REF!</v>
      </c>
      <c r="D274" s="11" t="str">
        <f>IF(K274=0,"",IF(AND(K274&gt;0,IFERROR(SEARCH([1]Lijstjes!$F$2,'[1]2. Invulblad'!O295&amp;'[1]2. Invulblad'!Q295&amp;'[1]2. Invulblad'!S295&amp;'[1]2. Invulblad'!U295&amp;'[1]2. Invulblad'!W295&amp;'[1]2. Invulblad'!Y295&amp;'[1]2. Invulblad'!AA295&amp;'[1]2. Invulblad'!AC295&amp;'[1]2. Invulblad'!AE295&amp;'[1]2. Invulblad'!AG295&amp;'[1]2. Invulblad'!AI295&amp;'[1]2. Invulblad'!AJ295),0)&gt;0),"","U mag geen subsidie aanvragen voor "&amp;'[1]2. Invulblad'!E295&amp;" "&amp;'[1]2. Invulblad'!F295&amp;'[1]2. Invulblad'!G295&amp;" want er is geen aangrenzende maatregel getroffen."))</f>
        <v/>
      </c>
      <c r="K274" s="13">
        <f t="shared" si="4"/>
        <v>0</v>
      </c>
      <c r="L274" s="12"/>
      <c r="M274" s="12"/>
      <c r="N274" s="12"/>
      <c r="O274" s="12"/>
      <c r="P274" s="12"/>
      <c r="Q274" s="18"/>
    </row>
    <row r="275" spans="2:17">
      <c r="B275" s="10" t="e">
        <f>IF(AND(#REF!+#REF!&gt;0,#REF!+#REF!&lt;10),"U mag geen subsidie aanvragen voor "&amp;E275&amp;F275&amp;G275&amp;" want de geïsoleerde oppervlakte per woning voor de gevel/spouw is te klein. Dit moet minimaal 10m2 per woning die aan de maatregel grenst zijn.","")</f>
        <v>#REF!</v>
      </c>
      <c r="C275" t="e">
        <f>IF(AND((#REF!+#REF!+#REF!+#REF!)&gt;0,(#REF!+#REF!+#REF!+#REF!)&lt;3),"U mag geen subsidie aanvragen voor "&amp;E275&amp;F275&amp;G275&amp;" want de geisoleerde oppervlakte voor glas/deuren is te klein. Dit moet gemiddeld per woning minimaal 3 m2 zijn.","")</f>
        <v>#REF!</v>
      </c>
      <c r="D275" s="11" t="str">
        <f>IF(K275=0,"",IF(AND(K275&gt;0,IFERROR(SEARCH([1]Lijstjes!$F$2,'[1]2. Invulblad'!O296&amp;'[1]2. Invulblad'!Q296&amp;'[1]2. Invulblad'!S296&amp;'[1]2. Invulblad'!U296&amp;'[1]2. Invulblad'!W296&amp;'[1]2. Invulblad'!Y296&amp;'[1]2. Invulblad'!AA296&amp;'[1]2. Invulblad'!AC296&amp;'[1]2. Invulblad'!AE296&amp;'[1]2. Invulblad'!AG296&amp;'[1]2. Invulblad'!AI296&amp;'[1]2. Invulblad'!AJ296),0)&gt;0),"","U mag geen subsidie aanvragen voor "&amp;'[1]2. Invulblad'!E296&amp;" "&amp;'[1]2. Invulblad'!F296&amp;'[1]2. Invulblad'!G296&amp;" want er is geen aangrenzende maatregel getroffen."))</f>
        <v/>
      </c>
      <c r="K275" s="13">
        <f t="shared" si="4"/>
        <v>0</v>
      </c>
      <c r="L275" s="12"/>
      <c r="M275" s="12"/>
      <c r="N275" s="12"/>
      <c r="O275" s="12"/>
      <c r="P275" s="12"/>
      <c r="Q275" s="18"/>
    </row>
    <row r="276" spans="2:17">
      <c r="B276" s="10" t="e">
        <f>IF(AND(#REF!+#REF!&gt;0,#REF!+#REF!&lt;10),"U mag geen subsidie aanvragen voor "&amp;E276&amp;F276&amp;G276&amp;" want de geïsoleerde oppervlakte per woning voor de gevel/spouw is te klein. Dit moet minimaal 10m2 per woning die aan de maatregel grenst zijn.","")</f>
        <v>#REF!</v>
      </c>
      <c r="C276" t="e">
        <f>IF(AND((#REF!+#REF!+#REF!+#REF!)&gt;0,(#REF!+#REF!+#REF!+#REF!)&lt;3),"U mag geen subsidie aanvragen voor "&amp;E276&amp;F276&amp;G276&amp;" want de geisoleerde oppervlakte voor glas/deuren is te klein. Dit moet gemiddeld per woning minimaal 3 m2 zijn.","")</f>
        <v>#REF!</v>
      </c>
      <c r="D276" s="11" t="str">
        <f>IF(K276=0,"",IF(AND(K276&gt;0,IFERROR(SEARCH([1]Lijstjes!$F$2,'[1]2. Invulblad'!O297&amp;'[1]2. Invulblad'!Q297&amp;'[1]2. Invulblad'!S297&amp;'[1]2. Invulblad'!U297&amp;'[1]2. Invulblad'!W297&amp;'[1]2. Invulblad'!Y297&amp;'[1]2. Invulblad'!AA297&amp;'[1]2. Invulblad'!AC297&amp;'[1]2. Invulblad'!AE297&amp;'[1]2. Invulblad'!AG297&amp;'[1]2. Invulblad'!AI297&amp;'[1]2. Invulblad'!AJ297),0)&gt;0),"","U mag geen subsidie aanvragen voor "&amp;'[1]2. Invulblad'!E297&amp;" "&amp;'[1]2. Invulblad'!F297&amp;'[1]2. Invulblad'!G297&amp;" want er is geen aangrenzende maatregel getroffen."))</f>
        <v/>
      </c>
      <c r="K276" s="13">
        <f t="shared" si="4"/>
        <v>0</v>
      </c>
      <c r="L276" s="12"/>
      <c r="M276" s="12"/>
      <c r="N276" s="12"/>
      <c r="O276" s="12"/>
      <c r="P276" s="12"/>
      <c r="Q276" s="18"/>
    </row>
    <row r="277" spans="2:17">
      <c r="B277" s="10" t="e">
        <f>IF(AND(#REF!+#REF!&gt;0,#REF!+#REF!&lt;10),"U mag geen subsidie aanvragen voor "&amp;E277&amp;F277&amp;G277&amp;" want de geïsoleerde oppervlakte per woning voor de gevel/spouw is te klein. Dit moet minimaal 10m2 per woning die aan de maatregel grenst zijn.","")</f>
        <v>#REF!</v>
      </c>
      <c r="C277" t="e">
        <f>IF(AND((#REF!+#REF!+#REF!+#REF!)&gt;0,(#REF!+#REF!+#REF!+#REF!)&lt;3),"U mag geen subsidie aanvragen voor "&amp;E277&amp;F277&amp;G277&amp;" want de geisoleerde oppervlakte voor glas/deuren is te klein. Dit moet gemiddeld per woning minimaal 3 m2 zijn.","")</f>
        <v>#REF!</v>
      </c>
      <c r="D277" s="11" t="str">
        <f>IF(K277=0,"",IF(AND(K277&gt;0,IFERROR(SEARCH([1]Lijstjes!$F$2,'[1]2. Invulblad'!O298&amp;'[1]2. Invulblad'!Q298&amp;'[1]2. Invulblad'!S298&amp;'[1]2. Invulblad'!U298&amp;'[1]2. Invulblad'!W298&amp;'[1]2. Invulblad'!Y298&amp;'[1]2. Invulblad'!AA298&amp;'[1]2. Invulblad'!AC298&amp;'[1]2. Invulblad'!AE298&amp;'[1]2. Invulblad'!AG298&amp;'[1]2. Invulblad'!AI298&amp;'[1]2. Invulblad'!AJ298),0)&gt;0),"","U mag geen subsidie aanvragen voor "&amp;'[1]2. Invulblad'!E298&amp;" "&amp;'[1]2. Invulblad'!F298&amp;'[1]2. Invulblad'!G298&amp;" want er is geen aangrenzende maatregel getroffen."))</f>
        <v/>
      </c>
      <c r="K277" s="13">
        <f t="shared" si="4"/>
        <v>0</v>
      </c>
      <c r="L277" s="12"/>
      <c r="M277" s="12"/>
      <c r="N277" s="12"/>
      <c r="O277" s="12"/>
      <c r="P277" s="12"/>
      <c r="Q277" s="18"/>
    </row>
    <row r="278" spans="2:17">
      <c r="B278" s="10" t="e">
        <f>IF(AND(#REF!+#REF!&gt;0,#REF!+#REF!&lt;10),"U mag geen subsidie aanvragen voor "&amp;E278&amp;F278&amp;G278&amp;" want de geïsoleerde oppervlakte per woning voor de gevel/spouw is te klein. Dit moet minimaal 10m2 per woning die aan de maatregel grenst zijn.","")</f>
        <v>#REF!</v>
      </c>
      <c r="C278" t="e">
        <f>IF(AND((#REF!+#REF!+#REF!+#REF!)&gt;0,(#REF!+#REF!+#REF!+#REF!)&lt;3),"U mag geen subsidie aanvragen voor "&amp;E278&amp;F278&amp;G278&amp;" want de geisoleerde oppervlakte voor glas/deuren is te klein. Dit moet gemiddeld per woning minimaal 3 m2 zijn.","")</f>
        <v>#REF!</v>
      </c>
      <c r="D278" s="11" t="str">
        <f>IF(K278=0,"",IF(AND(K278&gt;0,IFERROR(SEARCH([1]Lijstjes!$F$2,'[1]2. Invulblad'!O299&amp;'[1]2. Invulblad'!Q299&amp;'[1]2. Invulblad'!S299&amp;'[1]2. Invulblad'!U299&amp;'[1]2. Invulblad'!W299&amp;'[1]2. Invulblad'!Y299&amp;'[1]2. Invulblad'!AA299&amp;'[1]2. Invulblad'!AC299&amp;'[1]2. Invulblad'!AE299&amp;'[1]2. Invulblad'!AG299&amp;'[1]2. Invulblad'!AI299&amp;'[1]2. Invulblad'!AJ299),0)&gt;0),"","U mag geen subsidie aanvragen voor "&amp;'[1]2. Invulblad'!E299&amp;" "&amp;'[1]2. Invulblad'!F299&amp;'[1]2. Invulblad'!G299&amp;" want er is geen aangrenzende maatregel getroffen."))</f>
        <v/>
      </c>
      <c r="K278" s="13">
        <f t="shared" si="4"/>
        <v>0</v>
      </c>
      <c r="L278" s="12"/>
      <c r="M278" s="12"/>
      <c r="N278" s="12"/>
      <c r="O278" s="12"/>
      <c r="P278" s="12"/>
      <c r="Q278" s="18"/>
    </row>
    <row r="279" spans="2:17">
      <c r="B279" s="10" t="e">
        <f>IF(AND(#REF!+#REF!&gt;0,#REF!+#REF!&lt;10),"U mag geen subsidie aanvragen voor "&amp;E279&amp;F279&amp;G279&amp;" want de geïsoleerde oppervlakte per woning voor de gevel/spouw is te klein. Dit moet minimaal 10m2 per woning die aan de maatregel grenst zijn.","")</f>
        <v>#REF!</v>
      </c>
      <c r="C279" t="e">
        <f>IF(AND((#REF!+#REF!+#REF!+#REF!)&gt;0,(#REF!+#REF!+#REF!+#REF!)&lt;3),"U mag geen subsidie aanvragen voor "&amp;E279&amp;F279&amp;G279&amp;" want de geisoleerde oppervlakte voor glas/deuren is te klein. Dit moet gemiddeld per woning minimaal 3 m2 zijn.","")</f>
        <v>#REF!</v>
      </c>
      <c r="D279" s="11" t="str">
        <f>IF(K279=0,"",IF(AND(K279&gt;0,IFERROR(SEARCH([1]Lijstjes!$F$2,'[1]2. Invulblad'!O300&amp;'[1]2. Invulblad'!Q300&amp;'[1]2. Invulblad'!S300&amp;'[1]2. Invulblad'!U300&amp;'[1]2. Invulblad'!W300&amp;'[1]2. Invulblad'!Y300&amp;'[1]2. Invulblad'!AA300&amp;'[1]2. Invulblad'!AC300&amp;'[1]2. Invulblad'!AE300&amp;'[1]2. Invulblad'!AG300&amp;'[1]2. Invulblad'!AI300&amp;'[1]2. Invulblad'!AJ300),0)&gt;0),"","U mag geen subsidie aanvragen voor "&amp;'[1]2. Invulblad'!E300&amp;" "&amp;'[1]2. Invulblad'!F300&amp;'[1]2. Invulblad'!G300&amp;" want er is geen aangrenzende maatregel getroffen."))</f>
        <v/>
      </c>
      <c r="K279" s="13">
        <f t="shared" si="4"/>
        <v>0</v>
      </c>
      <c r="L279" s="12"/>
      <c r="M279" s="12"/>
      <c r="N279" s="12"/>
      <c r="O279" s="12"/>
      <c r="P279" s="12"/>
      <c r="Q279" s="18"/>
    </row>
    <row r="280" spans="2:17">
      <c r="B280" s="10" t="e">
        <f>IF(AND(#REF!+#REF!&gt;0,#REF!+#REF!&lt;10),"U mag geen subsidie aanvragen voor "&amp;E280&amp;F280&amp;G280&amp;" want de geïsoleerde oppervlakte per woning voor de gevel/spouw is te klein. Dit moet minimaal 10m2 per woning die aan de maatregel grenst zijn.","")</f>
        <v>#REF!</v>
      </c>
      <c r="C280" t="e">
        <f>IF(AND((#REF!+#REF!+#REF!+#REF!)&gt;0,(#REF!+#REF!+#REF!+#REF!)&lt;3),"U mag geen subsidie aanvragen voor "&amp;E280&amp;F280&amp;G280&amp;" want de geisoleerde oppervlakte voor glas/deuren is te klein. Dit moet gemiddeld per woning minimaal 3 m2 zijn.","")</f>
        <v>#REF!</v>
      </c>
      <c r="D280" s="11" t="str">
        <f>IF(K280=0,"",IF(AND(K280&gt;0,IFERROR(SEARCH([1]Lijstjes!$F$2,'[1]2. Invulblad'!O301&amp;'[1]2. Invulblad'!Q301&amp;'[1]2. Invulblad'!S301&amp;'[1]2. Invulblad'!U301&amp;'[1]2. Invulblad'!W301&amp;'[1]2. Invulblad'!Y301&amp;'[1]2. Invulblad'!AA301&amp;'[1]2. Invulblad'!AC301&amp;'[1]2. Invulblad'!AE301&amp;'[1]2. Invulblad'!AG301&amp;'[1]2. Invulblad'!AI301&amp;'[1]2. Invulblad'!AJ301),0)&gt;0),"","U mag geen subsidie aanvragen voor "&amp;'[1]2. Invulblad'!E301&amp;" "&amp;'[1]2. Invulblad'!F301&amp;'[1]2. Invulblad'!G301&amp;" want er is geen aangrenzende maatregel getroffen."))</f>
        <v/>
      </c>
      <c r="K280" s="13">
        <f t="shared" si="4"/>
        <v>0</v>
      </c>
      <c r="L280" s="12"/>
      <c r="M280" s="12"/>
      <c r="N280" s="12"/>
      <c r="O280" s="12"/>
      <c r="P280" s="12"/>
      <c r="Q280" s="18"/>
    </row>
    <row r="281" spans="2:17">
      <c r="B281" s="10" t="e">
        <f>IF(AND(#REF!+#REF!&gt;0,#REF!+#REF!&lt;10),"U mag geen subsidie aanvragen voor "&amp;E281&amp;F281&amp;G281&amp;" want de geïsoleerde oppervlakte per woning voor de gevel/spouw is te klein. Dit moet minimaal 10m2 per woning die aan de maatregel grenst zijn.","")</f>
        <v>#REF!</v>
      </c>
      <c r="C281" t="e">
        <f>IF(AND((#REF!+#REF!+#REF!+#REF!)&gt;0,(#REF!+#REF!+#REF!+#REF!)&lt;3),"U mag geen subsidie aanvragen voor "&amp;E281&amp;F281&amp;G281&amp;" want de geisoleerde oppervlakte voor glas/deuren is te klein. Dit moet gemiddeld per woning minimaal 3 m2 zijn.","")</f>
        <v>#REF!</v>
      </c>
      <c r="D281" s="11" t="str">
        <f>IF(K281=0,"",IF(AND(K281&gt;0,IFERROR(SEARCH([1]Lijstjes!$F$2,'[1]2. Invulblad'!O302&amp;'[1]2. Invulblad'!Q302&amp;'[1]2. Invulblad'!S302&amp;'[1]2. Invulblad'!U302&amp;'[1]2. Invulblad'!W302&amp;'[1]2. Invulblad'!Y302&amp;'[1]2. Invulblad'!AA302&amp;'[1]2. Invulblad'!AC302&amp;'[1]2. Invulblad'!AE302&amp;'[1]2. Invulblad'!AG302&amp;'[1]2. Invulblad'!AI302&amp;'[1]2. Invulblad'!AJ302),0)&gt;0),"","U mag geen subsidie aanvragen voor "&amp;'[1]2. Invulblad'!E302&amp;" "&amp;'[1]2. Invulblad'!F302&amp;'[1]2. Invulblad'!G302&amp;" want er is geen aangrenzende maatregel getroffen."))</f>
        <v/>
      </c>
      <c r="K281" s="13">
        <f t="shared" si="4"/>
        <v>0</v>
      </c>
      <c r="L281" s="12"/>
      <c r="M281" s="12"/>
      <c r="N281" s="12"/>
      <c r="O281" s="12"/>
      <c r="P281" s="12"/>
      <c r="Q281" s="18"/>
    </row>
    <row r="282" spans="2:17">
      <c r="B282" s="10" t="e">
        <f>IF(AND(#REF!+#REF!&gt;0,#REF!+#REF!&lt;10),"U mag geen subsidie aanvragen voor "&amp;E282&amp;F282&amp;G282&amp;" want de geïsoleerde oppervlakte per woning voor de gevel/spouw is te klein. Dit moet minimaal 10m2 per woning die aan de maatregel grenst zijn.","")</f>
        <v>#REF!</v>
      </c>
      <c r="C282" t="e">
        <f>IF(AND((#REF!+#REF!+#REF!+#REF!)&gt;0,(#REF!+#REF!+#REF!+#REF!)&lt;3),"U mag geen subsidie aanvragen voor "&amp;E282&amp;F282&amp;G282&amp;" want de geisoleerde oppervlakte voor glas/deuren is te klein. Dit moet gemiddeld per woning minimaal 3 m2 zijn.","")</f>
        <v>#REF!</v>
      </c>
      <c r="D282" s="11" t="str">
        <f>IF(K282=0,"",IF(AND(K282&gt;0,IFERROR(SEARCH([1]Lijstjes!$F$2,'[1]2. Invulblad'!O303&amp;'[1]2. Invulblad'!Q303&amp;'[1]2. Invulblad'!S303&amp;'[1]2. Invulblad'!U303&amp;'[1]2. Invulblad'!W303&amp;'[1]2. Invulblad'!Y303&amp;'[1]2. Invulblad'!AA303&amp;'[1]2. Invulblad'!AC303&amp;'[1]2. Invulblad'!AE303&amp;'[1]2. Invulblad'!AG303&amp;'[1]2. Invulblad'!AI303&amp;'[1]2. Invulblad'!AJ303),0)&gt;0),"","U mag geen subsidie aanvragen voor "&amp;'[1]2. Invulblad'!E303&amp;" "&amp;'[1]2. Invulblad'!F303&amp;'[1]2. Invulblad'!G303&amp;" want er is geen aangrenzende maatregel getroffen."))</f>
        <v/>
      </c>
      <c r="K282" s="13">
        <f t="shared" si="4"/>
        <v>0</v>
      </c>
      <c r="L282" s="12"/>
      <c r="M282" s="12"/>
      <c r="N282" s="12"/>
      <c r="O282" s="12"/>
      <c r="P282" s="12"/>
      <c r="Q282" s="18"/>
    </row>
    <row r="283" spans="2:17">
      <c r="B283" s="10" t="e">
        <f>IF(AND(#REF!+#REF!&gt;0,#REF!+#REF!&lt;10),"U mag geen subsidie aanvragen voor "&amp;E283&amp;F283&amp;G283&amp;" want de geïsoleerde oppervlakte per woning voor de gevel/spouw is te klein. Dit moet minimaal 10m2 per woning die aan de maatregel grenst zijn.","")</f>
        <v>#REF!</v>
      </c>
      <c r="C283" t="e">
        <f>IF(AND((#REF!+#REF!+#REF!+#REF!)&gt;0,(#REF!+#REF!+#REF!+#REF!)&lt;3),"U mag geen subsidie aanvragen voor "&amp;E283&amp;F283&amp;G283&amp;" want de geisoleerde oppervlakte voor glas/deuren is te klein. Dit moet gemiddeld per woning minimaal 3 m2 zijn.","")</f>
        <v>#REF!</v>
      </c>
      <c r="D283" s="11" t="str">
        <f>IF(K283=0,"",IF(AND(K283&gt;0,IFERROR(SEARCH([1]Lijstjes!$F$2,'[1]2. Invulblad'!O304&amp;'[1]2. Invulblad'!Q304&amp;'[1]2. Invulblad'!S304&amp;'[1]2. Invulblad'!U304&amp;'[1]2. Invulblad'!W304&amp;'[1]2. Invulblad'!Y304&amp;'[1]2. Invulblad'!AA304&amp;'[1]2. Invulblad'!AC304&amp;'[1]2. Invulblad'!AE304&amp;'[1]2. Invulblad'!AG304&amp;'[1]2. Invulblad'!AI304&amp;'[1]2. Invulblad'!AJ304),0)&gt;0),"","U mag geen subsidie aanvragen voor "&amp;'[1]2. Invulblad'!E304&amp;" "&amp;'[1]2. Invulblad'!F304&amp;'[1]2. Invulblad'!G304&amp;" want er is geen aangrenzende maatregel getroffen."))</f>
        <v/>
      </c>
      <c r="K283" s="13">
        <f t="shared" si="4"/>
        <v>0</v>
      </c>
      <c r="L283" s="12"/>
      <c r="M283" s="12"/>
      <c r="N283" s="12"/>
      <c r="O283" s="12"/>
      <c r="P283" s="12"/>
      <c r="Q283" s="18"/>
    </row>
    <row r="284" spans="2:17">
      <c r="B284" s="10" t="e">
        <f>IF(AND(#REF!+#REF!&gt;0,#REF!+#REF!&lt;10),"U mag geen subsidie aanvragen voor "&amp;E284&amp;F284&amp;G284&amp;" want de geïsoleerde oppervlakte per woning voor de gevel/spouw is te klein. Dit moet minimaal 10m2 per woning die aan de maatregel grenst zijn.","")</f>
        <v>#REF!</v>
      </c>
      <c r="C284" t="e">
        <f>IF(AND((#REF!+#REF!+#REF!+#REF!)&gt;0,(#REF!+#REF!+#REF!+#REF!)&lt;3),"U mag geen subsidie aanvragen voor "&amp;E284&amp;F284&amp;G284&amp;" want de geisoleerde oppervlakte voor glas/deuren is te klein. Dit moet gemiddeld per woning minimaal 3 m2 zijn.","")</f>
        <v>#REF!</v>
      </c>
      <c r="D284" s="11" t="str">
        <f>IF(K284=0,"",IF(AND(K284&gt;0,IFERROR(SEARCH([1]Lijstjes!$F$2,'[1]2. Invulblad'!O305&amp;'[1]2. Invulblad'!Q305&amp;'[1]2. Invulblad'!S305&amp;'[1]2. Invulblad'!U305&amp;'[1]2. Invulblad'!W305&amp;'[1]2. Invulblad'!Y305&amp;'[1]2. Invulblad'!AA305&amp;'[1]2. Invulblad'!AC305&amp;'[1]2. Invulblad'!AE305&amp;'[1]2. Invulblad'!AG305&amp;'[1]2. Invulblad'!AI305&amp;'[1]2. Invulblad'!AJ305),0)&gt;0),"","U mag geen subsidie aanvragen voor "&amp;'[1]2. Invulblad'!E305&amp;" "&amp;'[1]2. Invulblad'!F305&amp;'[1]2. Invulblad'!G305&amp;" want er is geen aangrenzende maatregel getroffen."))</f>
        <v/>
      </c>
      <c r="K284" s="13">
        <f t="shared" si="4"/>
        <v>0</v>
      </c>
      <c r="L284" s="12"/>
      <c r="M284" s="12"/>
      <c r="N284" s="12"/>
      <c r="O284" s="12"/>
      <c r="P284" s="12"/>
      <c r="Q284" s="18"/>
    </row>
    <row r="285" spans="2:17">
      <c r="B285" s="10" t="e">
        <f>IF(AND(#REF!+#REF!&gt;0,#REF!+#REF!&lt;10),"U mag geen subsidie aanvragen voor "&amp;E285&amp;F285&amp;G285&amp;" want de geïsoleerde oppervlakte per woning voor de gevel/spouw is te klein. Dit moet minimaal 10m2 per woning die aan de maatregel grenst zijn.","")</f>
        <v>#REF!</v>
      </c>
      <c r="C285" t="e">
        <f>IF(AND((#REF!+#REF!+#REF!+#REF!)&gt;0,(#REF!+#REF!+#REF!+#REF!)&lt;3),"U mag geen subsidie aanvragen voor "&amp;E285&amp;F285&amp;G285&amp;" want de geisoleerde oppervlakte voor glas/deuren is te klein. Dit moet gemiddeld per woning minimaal 3 m2 zijn.","")</f>
        <v>#REF!</v>
      </c>
      <c r="D285" s="11" t="str">
        <f>IF(K285=0,"",IF(AND(K285&gt;0,IFERROR(SEARCH([1]Lijstjes!$F$2,'[1]2. Invulblad'!O306&amp;'[1]2. Invulblad'!Q306&amp;'[1]2. Invulblad'!S306&amp;'[1]2. Invulblad'!U306&amp;'[1]2. Invulblad'!W306&amp;'[1]2. Invulblad'!Y306&amp;'[1]2. Invulblad'!AA306&amp;'[1]2. Invulblad'!AC306&amp;'[1]2. Invulblad'!AE306&amp;'[1]2. Invulblad'!AG306&amp;'[1]2. Invulblad'!AI306&amp;'[1]2. Invulblad'!AJ306),0)&gt;0),"","U mag geen subsidie aanvragen voor "&amp;'[1]2. Invulblad'!E306&amp;" "&amp;'[1]2. Invulblad'!F306&amp;'[1]2. Invulblad'!G306&amp;" want er is geen aangrenzende maatregel getroffen."))</f>
        <v/>
      </c>
      <c r="K285" s="13">
        <f t="shared" si="4"/>
        <v>0</v>
      </c>
      <c r="L285" s="12"/>
      <c r="M285" s="12"/>
      <c r="N285" s="12"/>
      <c r="O285" s="12"/>
      <c r="P285" s="12"/>
      <c r="Q285" s="18"/>
    </row>
    <row r="286" spans="2:17">
      <c r="B286" s="10" t="e">
        <f>IF(AND(#REF!+#REF!&gt;0,#REF!+#REF!&lt;10),"U mag geen subsidie aanvragen voor "&amp;E286&amp;F286&amp;G286&amp;" want de geïsoleerde oppervlakte per woning voor de gevel/spouw is te klein. Dit moet minimaal 10m2 per woning die aan de maatregel grenst zijn.","")</f>
        <v>#REF!</v>
      </c>
      <c r="C286" t="e">
        <f>IF(AND((#REF!+#REF!+#REF!+#REF!)&gt;0,(#REF!+#REF!+#REF!+#REF!)&lt;3),"U mag geen subsidie aanvragen voor "&amp;E286&amp;F286&amp;G286&amp;" want de geisoleerde oppervlakte voor glas/deuren is te klein. Dit moet gemiddeld per woning minimaal 3 m2 zijn.","")</f>
        <v>#REF!</v>
      </c>
      <c r="D286" s="11" t="str">
        <f>IF(K286=0,"",IF(AND(K286&gt;0,IFERROR(SEARCH([1]Lijstjes!$F$2,'[1]2. Invulblad'!O307&amp;'[1]2. Invulblad'!Q307&amp;'[1]2. Invulblad'!S307&amp;'[1]2. Invulblad'!U307&amp;'[1]2. Invulblad'!W307&amp;'[1]2. Invulblad'!Y307&amp;'[1]2. Invulblad'!AA307&amp;'[1]2. Invulblad'!AC307&amp;'[1]2. Invulblad'!AE307&amp;'[1]2. Invulblad'!AG307&amp;'[1]2. Invulblad'!AI307&amp;'[1]2. Invulblad'!AJ307),0)&gt;0),"","U mag geen subsidie aanvragen voor "&amp;'[1]2. Invulblad'!E307&amp;" "&amp;'[1]2. Invulblad'!F307&amp;'[1]2. Invulblad'!G307&amp;" want er is geen aangrenzende maatregel getroffen."))</f>
        <v/>
      </c>
      <c r="K286" s="13">
        <f t="shared" si="4"/>
        <v>0</v>
      </c>
      <c r="L286" s="12"/>
      <c r="M286" s="12"/>
      <c r="N286" s="12"/>
      <c r="O286" s="12"/>
      <c r="P286" s="12"/>
      <c r="Q286" s="18"/>
    </row>
    <row r="287" spans="2:17">
      <c r="B287" s="10" t="e">
        <f>IF(AND(#REF!+#REF!&gt;0,#REF!+#REF!&lt;10),"U mag geen subsidie aanvragen voor "&amp;E287&amp;F287&amp;G287&amp;" want de geïsoleerde oppervlakte per woning voor de gevel/spouw is te klein. Dit moet minimaal 10m2 per woning die aan de maatregel grenst zijn.","")</f>
        <v>#REF!</v>
      </c>
      <c r="C287" t="e">
        <f>IF(AND((#REF!+#REF!+#REF!+#REF!)&gt;0,(#REF!+#REF!+#REF!+#REF!)&lt;3),"U mag geen subsidie aanvragen voor "&amp;E287&amp;F287&amp;G287&amp;" want de geisoleerde oppervlakte voor glas/deuren is te klein. Dit moet gemiddeld per woning minimaal 3 m2 zijn.","")</f>
        <v>#REF!</v>
      </c>
      <c r="D287" s="11" t="str">
        <f>IF(K287=0,"",IF(AND(K287&gt;0,IFERROR(SEARCH([1]Lijstjes!$F$2,'[1]2. Invulblad'!O308&amp;'[1]2. Invulblad'!Q308&amp;'[1]2. Invulblad'!S308&amp;'[1]2. Invulblad'!U308&amp;'[1]2. Invulblad'!W308&amp;'[1]2. Invulblad'!Y308&amp;'[1]2. Invulblad'!AA308&amp;'[1]2. Invulblad'!AC308&amp;'[1]2. Invulblad'!AE308&amp;'[1]2. Invulblad'!AG308&amp;'[1]2. Invulblad'!AI308&amp;'[1]2. Invulblad'!AJ308),0)&gt;0),"","U mag geen subsidie aanvragen voor "&amp;'[1]2. Invulblad'!E308&amp;" "&amp;'[1]2. Invulblad'!F308&amp;'[1]2. Invulblad'!G308&amp;" want er is geen aangrenzende maatregel getroffen."))</f>
        <v/>
      </c>
      <c r="K287" s="13">
        <f t="shared" si="4"/>
        <v>0</v>
      </c>
      <c r="L287" s="12"/>
      <c r="M287" s="12"/>
      <c r="N287" s="12"/>
      <c r="O287" s="12"/>
      <c r="P287" s="12"/>
      <c r="Q287" s="18"/>
    </row>
    <row r="288" spans="2:17">
      <c r="B288" s="10" t="e">
        <f>IF(AND(#REF!+#REF!&gt;0,#REF!+#REF!&lt;10),"U mag geen subsidie aanvragen voor "&amp;E288&amp;F288&amp;G288&amp;" want de geïsoleerde oppervlakte per woning voor de gevel/spouw is te klein. Dit moet minimaal 10m2 per woning die aan de maatregel grenst zijn.","")</f>
        <v>#REF!</v>
      </c>
      <c r="C288" t="e">
        <f>IF(AND((#REF!+#REF!+#REF!+#REF!)&gt;0,(#REF!+#REF!+#REF!+#REF!)&lt;3),"U mag geen subsidie aanvragen voor "&amp;E288&amp;F288&amp;G288&amp;" want de geisoleerde oppervlakte voor glas/deuren is te klein. Dit moet gemiddeld per woning minimaal 3 m2 zijn.","")</f>
        <v>#REF!</v>
      </c>
      <c r="D288" s="11" t="str">
        <f>IF(K288=0,"",IF(AND(K288&gt;0,IFERROR(SEARCH([1]Lijstjes!$F$2,'[1]2. Invulblad'!O309&amp;'[1]2. Invulblad'!Q309&amp;'[1]2. Invulblad'!S309&amp;'[1]2. Invulblad'!U309&amp;'[1]2. Invulblad'!W309&amp;'[1]2. Invulblad'!Y309&amp;'[1]2. Invulblad'!AA309&amp;'[1]2. Invulblad'!AC309&amp;'[1]2. Invulblad'!AE309&amp;'[1]2. Invulblad'!AG309&amp;'[1]2. Invulblad'!AI309&amp;'[1]2. Invulblad'!AJ309),0)&gt;0),"","U mag geen subsidie aanvragen voor "&amp;'[1]2. Invulblad'!E309&amp;" "&amp;'[1]2. Invulblad'!F309&amp;'[1]2. Invulblad'!G309&amp;" want er is geen aangrenzende maatregel getroffen."))</f>
        <v/>
      </c>
      <c r="K288" s="13">
        <f t="shared" si="4"/>
        <v>0</v>
      </c>
      <c r="L288" s="12"/>
      <c r="M288" s="12"/>
      <c r="N288" s="12"/>
      <c r="O288" s="12"/>
      <c r="P288" s="12"/>
      <c r="Q288" s="18"/>
    </row>
    <row r="289" spans="2:17">
      <c r="B289" s="10" t="e">
        <f>IF(AND(#REF!+#REF!&gt;0,#REF!+#REF!&lt;10),"U mag geen subsidie aanvragen voor "&amp;E289&amp;F289&amp;G289&amp;" want de geïsoleerde oppervlakte per woning voor de gevel/spouw is te klein. Dit moet minimaal 10m2 per woning die aan de maatregel grenst zijn.","")</f>
        <v>#REF!</v>
      </c>
      <c r="C289" t="e">
        <f>IF(AND((#REF!+#REF!+#REF!+#REF!)&gt;0,(#REF!+#REF!+#REF!+#REF!)&lt;3),"U mag geen subsidie aanvragen voor "&amp;E289&amp;F289&amp;G289&amp;" want de geisoleerde oppervlakte voor glas/deuren is te klein. Dit moet gemiddeld per woning minimaal 3 m2 zijn.","")</f>
        <v>#REF!</v>
      </c>
      <c r="D289" s="11" t="str">
        <f>IF(K289=0,"",IF(AND(K289&gt;0,IFERROR(SEARCH([1]Lijstjes!$F$2,'[1]2. Invulblad'!O310&amp;'[1]2. Invulblad'!Q310&amp;'[1]2. Invulblad'!S310&amp;'[1]2. Invulblad'!U310&amp;'[1]2. Invulblad'!W310&amp;'[1]2. Invulblad'!Y310&amp;'[1]2. Invulblad'!AA310&amp;'[1]2. Invulblad'!AC310&amp;'[1]2. Invulblad'!AE310&amp;'[1]2. Invulblad'!AG310&amp;'[1]2. Invulblad'!AI310&amp;'[1]2. Invulblad'!AJ310),0)&gt;0),"","U mag geen subsidie aanvragen voor "&amp;'[1]2. Invulblad'!E310&amp;" "&amp;'[1]2. Invulblad'!F310&amp;'[1]2. Invulblad'!G310&amp;" want er is geen aangrenzende maatregel getroffen."))</f>
        <v/>
      </c>
      <c r="K289" s="13">
        <f t="shared" si="4"/>
        <v>0</v>
      </c>
      <c r="L289" s="12"/>
      <c r="M289" s="12"/>
      <c r="N289" s="12"/>
      <c r="O289" s="12"/>
      <c r="P289" s="12"/>
      <c r="Q289" s="18"/>
    </row>
    <row r="290" spans="2:17">
      <c r="B290" s="10" t="e">
        <f>IF(AND(#REF!+#REF!&gt;0,#REF!+#REF!&lt;10),"U mag geen subsidie aanvragen voor "&amp;E290&amp;F290&amp;G290&amp;" want de geïsoleerde oppervlakte per woning voor de gevel/spouw is te klein. Dit moet minimaal 10m2 per woning die aan de maatregel grenst zijn.","")</f>
        <v>#REF!</v>
      </c>
      <c r="C290" t="e">
        <f>IF(AND((#REF!+#REF!+#REF!+#REF!)&gt;0,(#REF!+#REF!+#REF!+#REF!)&lt;3),"U mag geen subsidie aanvragen voor "&amp;E290&amp;F290&amp;G290&amp;" want de geisoleerde oppervlakte voor glas/deuren is te klein. Dit moet gemiddeld per woning minimaal 3 m2 zijn.","")</f>
        <v>#REF!</v>
      </c>
      <c r="D290" s="11" t="str">
        <f>IF(K290=0,"",IF(AND(K290&gt;0,IFERROR(SEARCH([1]Lijstjes!$F$2,'[1]2. Invulblad'!O311&amp;'[1]2. Invulblad'!Q311&amp;'[1]2. Invulblad'!S311&amp;'[1]2. Invulblad'!U311&amp;'[1]2. Invulblad'!W311&amp;'[1]2. Invulblad'!Y311&amp;'[1]2. Invulblad'!AA311&amp;'[1]2. Invulblad'!AC311&amp;'[1]2. Invulblad'!AE311&amp;'[1]2. Invulblad'!AG311&amp;'[1]2. Invulblad'!AI311&amp;'[1]2. Invulblad'!AJ311),0)&gt;0),"","U mag geen subsidie aanvragen voor "&amp;'[1]2. Invulblad'!E311&amp;" "&amp;'[1]2. Invulblad'!F311&amp;'[1]2. Invulblad'!G311&amp;" want er is geen aangrenzende maatregel getroffen."))</f>
        <v/>
      </c>
      <c r="K290" s="13">
        <f t="shared" si="4"/>
        <v>0</v>
      </c>
      <c r="L290" s="12"/>
      <c r="M290" s="12"/>
      <c r="N290" s="12"/>
      <c r="O290" s="12"/>
      <c r="P290" s="12"/>
      <c r="Q290" s="18"/>
    </row>
    <row r="291" spans="2:17">
      <c r="B291" s="10" t="e">
        <f>IF(AND(#REF!+#REF!&gt;0,#REF!+#REF!&lt;10),"U mag geen subsidie aanvragen voor "&amp;E291&amp;F291&amp;G291&amp;" want de geïsoleerde oppervlakte per woning voor de gevel/spouw is te klein. Dit moet minimaal 10m2 per woning die aan de maatregel grenst zijn.","")</f>
        <v>#REF!</v>
      </c>
      <c r="C291" t="e">
        <f>IF(AND((#REF!+#REF!+#REF!+#REF!)&gt;0,(#REF!+#REF!+#REF!+#REF!)&lt;3),"U mag geen subsidie aanvragen voor "&amp;E291&amp;F291&amp;G291&amp;" want de geisoleerde oppervlakte voor glas/deuren is te klein. Dit moet gemiddeld per woning minimaal 3 m2 zijn.","")</f>
        <v>#REF!</v>
      </c>
      <c r="D291" s="11" t="str">
        <f>IF(K291=0,"",IF(AND(K291&gt;0,IFERROR(SEARCH([1]Lijstjes!$F$2,'[1]2. Invulblad'!O312&amp;'[1]2. Invulblad'!Q312&amp;'[1]2. Invulblad'!S312&amp;'[1]2. Invulblad'!U312&amp;'[1]2. Invulblad'!W312&amp;'[1]2. Invulblad'!Y312&amp;'[1]2. Invulblad'!AA312&amp;'[1]2. Invulblad'!AC312&amp;'[1]2. Invulblad'!AE312&amp;'[1]2. Invulblad'!AG312&amp;'[1]2. Invulblad'!AI312&amp;'[1]2. Invulblad'!AJ312),0)&gt;0),"","U mag geen subsidie aanvragen voor "&amp;'[1]2. Invulblad'!E312&amp;" "&amp;'[1]2. Invulblad'!F312&amp;'[1]2. Invulblad'!G312&amp;" want er is geen aangrenzende maatregel getroffen."))</f>
        <v/>
      </c>
      <c r="K291" s="13">
        <f t="shared" si="4"/>
        <v>0</v>
      </c>
      <c r="L291" s="12"/>
      <c r="M291" s="12"/>
      <c r="N291" s="12"/>
      <c r="O291" s="12"/>
      <c r="P291" s="12"/>
      <c r="Q291" s="18"/>
    </row>
    <row r="292" spans="2:17">
      <c r="B292" s="10" t="e">
        <f>IF(AND(#REF!+#REF!&gt;0,#REF!+#REF!&lt;10),"U mag geen subsidie aanvragen voor "&amp;E292&amp;F292&amp;G292&amp;" want de geïsoleerde oppervlakte per woning voor de gevel/spouw is te klein. Dit moet minimaal 10m2 per woning die aan de maatregel grenst zijn.","")</f>
        <v>#REF!</v>
      </c>
      <c r="C292" t="e">
        <f>IF(AND((#REF!+#REF!+#REF!+#REF!)&gt;0,(#REF!+#REF!+#REF!+#REF!)&lt;3),"U mag geen subsidie aanvragen voor "&amp;E292&amp;F292&amp;G292&amp;" want de geisoleerde oppervlakte voor glas/deuren is te klein. Dit moet gemiddeld per woning minimaal 3 m2 zijn.","")</f>
        <v>#REF!</v>
      </c>
      <c r="D292" s="11" t="str">
        <f>IF(K292=0,"",IF(AND(K292&gt;0,IFERROR(SEARCH([1]Lijstjes!$F$2,'[1]2. Invulblad'!O313&amp;'[1]2. Invulblad'!Q313&amp;'[1]2. Invulblad'!S313&amp;'[1]2. Invulblad'!U313&amp;'[1]2. Invulblad'!W313&amp;'[1]2. Invulblad'!Y313&amp;'[1]2. Invulblad'!AA313&amp;'[1]2. Invulblad'!AC313&amp;'[1]2. Invulblad'!AE313&amp;'[1]2. Invulblad'!AG313&amp;'[1]2. Invulblad'!AI313&amp;'[1]2. Invulblad'!AJ313),0)&gt;0),"","U mag geen subsidie aanvragen voor "&amp;'[1]2. Invulblad'!E313&amp;" "&amp;'[1]2. Invulblad'!F313&amp;'[1]2. Invulblad'!G313&amp;" want er is geen aangrenzende maatregel getroffen."))</f>
        <v/>
      </c>
      <c r="K292" s="13">
        <f t="shared" si="4"/>
        <v>0</v>
      </c>
      <c r="L292" s="12"/>
      <c r="M292" s="12"/>
      <c r="N292" s="12"/>
      <c r="O292" s="12"/>
      <c r="P292" s="12"/>
      <c r="Q292" s="18"/>
    </row>
    <row r="293" spans="2:17">
      <c r="B293" s="10" t="e">
        <f>IF(AND(#REF!+#REF!&gt;0,#REF!+#REF!&lt;10),"U mag geen subsidie aanvragen voor "&amp;E293&amp;F293&amp;G293&amp;" want de geïsoleerde oppervlakte per woning voor de gevel/spouw is te klein. Dit moet minimaal 10m2 per woning die aan de maatregel grenst zijn.","")</f>
        <v>#REF!</v>
      </c>
      <c r="C293" t="e">
        <f>IF(AND((#REF!+#REF!+#REF!+#REF!)&gt;0,(#REF!+#REF!+#REF!+#REF!)&lt;3),"U mag geen subsidie aanvragen voor "&amp;E293&amp;F293&amp;G293&amp;" want de geisoleerde oppervlakte voor glas/deuren is te klein. Dit moet gemiddeld per woning minimaal 3 m2 zijn.","")</f>
        <v>#REF!</v>
      </c>
      <c r="D293" s="11" t="str">
        <f>IF(K293=0,"",IF(AND(K293&gt;0,IFERROR(SEARCH([1]Lijstjes!$F$2,'[1]2. Invulblad'!O314&amp;'[1]2. Invulblad'!Q314&amp;'[1]2. Invulblad'!S314&amp;'[1]2. Invulblad'!U314&amp;'[1]2. Invulblad'!W314&amp;'[1]2. Invulblad'!Y314&amp;'[1]2. Invulblad'!AA314&amp;'[1]2. Invulblad'!AC314&amp;'[1]2. Invulblad'!AE314&amp;'[1]2. Invulblad'!AG314&amp;'[1]2. Invulblad'!AI314&amp;'[1]2. Invulblad'!AJ314),0)&gt;0),"","U mag geen subsidie aanvragen voor "&amp;'[1]2. Invulblad'!E314&amp;" "&amp;'[1]2. Invulblad'!F314&amp;'[1]2. Invulblad'!G314&amp;" want er is geen aangrenzende maatregel getroffen."))</f>
        <v/>
      </c>
      <c r="K293" s="13">
        <f t="shared" si="4"/>
        <v>0</v>
      </c>
      <c r="L293" s="12"/>
      <c r="M293" s="12"/>
      <c r="N293" s="12"/>
      <c r="O293" s="12"/>
      <c r="P293" s="12"/>
      <c r="Q293" s="18"/>
    </row>
    <row r="294" spans="2:17">
      <c r="B294" s="10" t="e">
        <f>IF(AND(#REF!+#REF!&gt;0,#REF!+#REF!&lt;10),"U mag geen subsidie aanvragen voor "&amp;E294&amp;F294&amp;G294&amp;" want de geïsoleerde oppervlakte per woning voor de gevel/spouw is te klein. Dit moet minimaal 10m2 per woning die aan de maatregel grenst zijn.","")</f>
        <v>#REF!</v>
      </c>
      <c r="C294" t="e">
        <f>IF(AND((#REF!+#REF!+#REF!+#REF!)&gt;0,(#REF!+#REF!+#REF!+#REF!)&lt;3),"U mag geen subsidie aanvragen voor "&amp;E294&amp;F294&amp;G294&amp;" want de geisoleerde oppervlakte voor glas/deuren is te klein. Dit moet gemiddeld per woning minimaal 3 m2 zijn.","")</f>
        <v>#REF!</v>
      </c>
      <c r="D294" s="11" t="str">
        <f>IF(K294=0,"",IF(AND(K294&gt;0,IFERROR(SEARCH([1]Lijstjes!$F$2,'[1]2. Invulblad'!O315&amp;'[1]2. Invulblad'!Q315&amp;'[1]2. Invulblad'!S315&amp;'[1]2. Invulblad'!U315&amp;'[1]2. Invulblad'!W315&amp;'[1]2. Invulblad'!Y315&amp;'[1]2. Invulblad'!AA315&amp;'[1]2. Invulblad'!AC315&amp;'[1]2. Invulblad'!AE315&amp;'[1]2. Invulblad'!AG315&amp;'[1]2. Invulblad'!AI315&amp;'[1]2. Invulblad'!AJ315),0)&gt;0),"","U mag geen subsidie aanvragen voor "&amp;'[1]2. Invulblad'!E315&amp;" "&amp;'[1]2. Invulblad'!F315&amp;'[1]2. Invulblad'!G315&amp;" want er is geen aangrenzende maatregel getroffen."))</f>
        <v/>
      </c>
      <c r="K294" s="13">
        <f t="shared" si="4"/>
        <v>0</v>
      </c>
      <c r="L294" s="12"/>
      <c r="M294" s="12"/>
      <c r="N294" s="12"/>
      <c r="O294" s="12"/>
      <c r="P294" s="12"/>
      <c r="Q294" s="18"/>
    </row>
    <row r="295" spans="2:17">
      <c r="B295" s="10" t="e">
        <f>IF(AND(#REF!+#REF!&gt;0,#REF!+#REF!&lt;10),"U mag geen subsidie aanvragen voor "&amp;E295&amp;F295&amp;G295&amp;" want de geïsoleerde oppervlakte per woning voor de gevel/spouw is te klein. Dit moet minimaal 10m2 per woning die aan de maatregel grenst zijn.","")</f>
        <v>#REF!</v>
      </c>
      <c r="C295" t="e">
        <f>IF(AND((#REF!+#REF!+#REF!+#REF!)&gt;0,(#REF!+#REF!+#REF!+#REF!)&lt;3),"U mag geen subsidie aanvragen voor "&amp;E295&amp;F295&amp;G295&amp;" want de geisoleerde oppervlakte voor glas/deuren is te klein. Dit moet gemiddeld per woning minimaal 3 m2 zijn.","")</f>
        <v>#REF!</v>
      </c>
      <c r="D295" s="11" t="str">
        <f>IF(K295=0,"",IF(AND(K295&gt;0,IFERROR(SEARCH([1]Lijstjes!$F$2,'[1]2. Invulblad'!O316&amp;'[1]2. Invulblad'!Q316&amp;'[1]2. Invulblad'!S316&amp;'[1]2. Invulblad'!U316&amp;'[1]2. Invulblad'!W316&amp;'[1]2. Invulblad'!Y316&amp;'[1]2. Invulblad'!AA316&amp;'[1]2. Invulblad'!AC316&amp;'[1]2. Invulblad'!AE316&amp;'[1]2. Invulblad'!AG316&amp;'[1]2. Invulblad'!AI316&amp;'[1]2. Invulblad'!AJ316),0)&gt;0),"","U mag geen subsidie aanvragen voor "&amp;'[1]2. Invulblad'!E316&amp;" "&amp;'[1]2. Invulblad'!F316&amp;'[1]2. Invulblad'!G316&amp;" want er is geen aangrenzende maatregel getroffen."))</f>
        <v/>
      </c>
      <c r="K295" s="13">
        <f t="shared" si="4"/>
        <v>0</v>
      </c>
      <c r="L295" s="12"/>
      <c r="M295" s="12"/>
      <c r="N295" s="12"/>
      <c r="O295" s="12"/>
      <c r="P295" s="12"/>
      <c r="Q295" s="18"/>
    </row>
    <row r="296" spans="2:17">
      <c r="B296" s="10" t="e">
        <f>IF(AND(#REF!+#REF!&gt;0,#REF!+#REF!&lt;10),"U mag geen subsidie aanvragen voor "&amp;E296&amp;F296&amp;G296&amp;" want de geïsoleerde oppervlakte per woning voor de gevel/spouw is te klein. Dit moet minimaal 10m2 per woning die aan de maatregel grenst zijn.","")</f>
        <v>#REF!</v>
      </c>
      <c r="C296" t="e">
        <f>IF(AND((#REF!+#REF!+#REF!+#REF!)&gt;0,(#REF!+#REF!+#REF!+#REF!)&lt;3),"U mag geen subsidie aanvragen voor "&amp;E296&amp;F296&amp;G296&amp;" want de geisoleerde oppervlakte voor glas/deuren is te klein. Dit moet gemiddeld per woning minimaal 3 m2 zijn.","")</f>
        <v>#REF!</v>
      </c>
      <c r="D296" s="11" t="str">
        <f>IF(K296=0,"",IF(AND(K296&gt;0,IFERROR(SEARCH([1]Lijstjes!$F$2,'[1]2. Invulblad'!O317&amp;'[1]2. Invulblad'!Q317&amp;'[1]2. Invulblad'!S317&amp;'[1]2. Invulblad'!U317&amp;'[1]2. Invulblad'!W317&amp;'[1]2. Invulblad'!Y317&amp;'[1]2. Invulblad'!AA317&amp;'[1]2. Invulblad'!AC317&amp;'[1]2. Invulblad'!AE317&amp;'[1]2. Invulblad'!AG317&amp;'[1]2. Invulblad'!AI317&amp;'[1]2. Invulblad'!AJ317),0)&gt;0),"","U mag geen subsidie aanvragen voor "&amp;'[1]2. Invulblad'!E317&amp;" "&amp;'[1]2. Invulblad'!F317&amp;'[1]2. Invulblad'!G317&amp;" want er is geen aangrenzende maatregel getroffen."))</f>
        <v/>
      </c>
      <c r="K296" s="13">
        <f t="shared" si="4"/>
        <v>0</v>
      </c>
      <c r="L296" s="12"/>
      <c r="M296" s="12"/>
      <c r="N296" s="12"/>
      <c r="O296" s="12"/>
      <c r="P296" s="12"/>
      <c r="Q296" s="18"/>
    </row>
    <row r="297" spans="2:17">
      <c r="B297" s="10" t="e">
        <f>IF(AND(#REF!+#REF!&gt;0,#REF!+#REF!&lt;10),"U mag geen subsidie aanvragen voor "&amp;E297&amp;F297&amp;G297&amp;" want de geïsoleerde oppervlakte per woning voor de gevel/spouw is te klein. Dit moet minimaal 10m2 per woning die aan de maatregel grenst zijn.","")</f>
        <v>#REF!</v>
      </c>
      <c r="C297" t="e">
        <f>IF(AND((#REF!+#REF!+#REF!+#REF!)&gt;0,(#REF!+#REF!+#REF!+#REF!)&lt;3),"U mag geen subsidie aanvragen voor "&amp;E297&amp;F297&amp;G297&amp;" want de geisoleerde oppervlakte voor glas/deuren is te klein. Dit moet gemiddeld per woning minimaal 3 m2 zijn.","")</f>
        <v>#REF!</v>
      </c>
      <c r="D297" s="11" t="str">
        <f>IF(K297=0,"",IF(AND(K297&gt;0,IFERROR(SEARCH([1]Lijstjes!$F$2,'[1]2. Invulblad'!O318&amp;'[1]2. Invulblad'!Q318&amp;'[1]2. Invulblad'!S318&amp;'[1]2. Invulblad'!U318&amp;'[1]2. Invulblad'!W318&amp;'[1]2. Invulblad'!Y318&amp;'[1]2. Invulblad'!AA318&amp;'[1]2. Invulblad'!AC318&amp;'[1]2. Invulblad'!AE318&amp;'[1]2. Invulblad'!AG318&amp;'[1]2. Invulblad'!AI318&amp;'[1]2. Invulblad'!AJ318),0)&gt;0),"","U mag geen subsidie aanvragen voor "&amp;'[1]2. Invulblad'!E318&amp;" "&amp;'[1]2. Invulblad'!F318&amp;'[1]2. Invulblad'!G318&amp;" want er is geen aangrenzende maatregel getroffen."))</f>
        <v/>
      </c>
      <c r="K297" s="13">
        <f t="shared" si="4"/>
        <v>0</v>
      </c>
      <c r="L297" s="12"/>
      <c r="M297" s="12"/>
      <c r="N297" s="12"/>
      <c r="O297" s="12"/>
      <c r="P297" s="12"/>
      <c r="Q297" s="18"/>
    </row>
    <row r="298" spans="2:17">
      <c r="B298" s="10" t="e">
        <f>IF(AND(#REF!+#REF!&gt;0,#REF!+#REF!&lt;10),"U mag geen subsidie aanvragen voor "&amp;E298&amp;F298&amp;G298&amp;" want de geïsoleerde oppervlakte per woning voor de gevel/spouw is te klein. Dit moet minimaal 10m2 per woning die aan de maatregel grenst zijn.","")</f>
        <v>#REF!</v>
      </c>
      <c r="C298" t="e">
        <f>IF(AND((#REF!+#REF!+#REF!+#REF!)&gt;0,(#REF!+#REF!+#REF!+#REF!)&lt;3),"U mag geen subsidie aanvragen voor "&amp;E298&amp;F298&amp;G298&amp;" want de geisoleerde oppervlakte voor glas/deuren is te klein. Dit moet gemiddeld per woning minimaal 3 m2 zijn.","")</f>
        <v>#REF!</v>
      </c>
      <c r="D298" s="11" t="str">
        <f>IF(K298=0,"",IF(AND(K298&gt;0,IFERROR(SEARCH([1]Lijstjes!$F$2,'[1]2. Invulblad'!O319&amp;'[1]2. Invulblad'!Q319&amp;'[1]2. Invulblad'!S319&amp;'[1]2. Invulblad'!U319&amp;'[1]2. Invulblad'!W319&amp;'[1]2. Invulblad'!Y319&amp;'[1]2. Invulblad'!AA319&amp;'[1]2. Invulblad'!AC319&amp;'[1]2. Invulblad'!AE319&amp;'[1]2. Invulblad'!AG319&amp;'[1]2. Invulblad'!AI319&amp;'[1]2. Invulblad'!AJ319),0)&gt;0),"","U mag geen subsidie aanvragen voor "&amp;'[1]2. Invulblad'!E319&amp;" "&amp;'[1]2. Invulblad'!F319&amp;'[1]2. Invulblad'!G319&amp;" want er is geen aangrenzende maatregel getroffen."))</f>
        <v/>
      </c>
      <c r="K298" s="13">
        <f t="shared" si="4"/>
        <v>0</v>
      </c>
      <c r="L298" s="12"/>
      <c r="M298" s="12"/>
      <c r="N298" s="12"/>
      <c r="O298" s="12"/>
      <c r="P298" s="12"/>
      <c r="Q298" s="18"/>
    </row>
    <row r="299" spans="2:17">
      <c r="B299" s="10" t="e">
        <f>IF(AND(#REF!+#REF!&gt;0,#REF!+#REF!&lt;10),"U mag geen subsidie aanvragen voor "&amp;E299&amp;F299&amp;G299&amp;" want de geïsoleerde oppervlakte per woning voor de gevel/spouw is te klein. Dit moet minimaal 10m2 per woning die aan de maatregel grenst zijn.","")</f>
        <v>#REF!</v>
      </c>
      <c r="C299" t="e">
        <f>IF(AND((#REF!+#REF!+#REF!+#REF!)&gt;0,(#REF!+#REF!+#REF!+#REF!)&lt;3),"U mag geen subsidie aanvragen voor "&amp;E299&amp;F299&amp;G299&amp;" want de geisoleerde oppervlakte voor glas/deuren is te klein. Dit moet gemiddeld per woning minimaal 3 m2 zijn.","")</f>
        <v>#REF!</v>
      </c>
      <c r="D299" s="11" t="str">
        <f>IF(K299=0,"",IF(AND(K299&gt;0,IFERROR(SEARCH([1]Lijstjes!$F$2,'[1]2. Invulblad'!O320&amp;'[1]2. Invulblad'!Q320&amp;'[1]2. Invulblad'!S320&amp;'[1]2. Invulblad'!U320&amp;'[1]2. Invulblad'!W320&amp;'[1]2. Invulblad'!Y320&amp;'[1]2. Invulblad'!AA320&amp;'[1]2. Invulblad'!AC320&amp;'[1]2. Invulblad'!AE320&amp;'[1]2. Invulblad'!AG320&amp;'[1]2. Invulblad'!AI320&amp;'[1]2. Invulblad'!AJ320),0)&gt;0),"","U mag geen subsidie aanvragen voor "&amp;'[1]2. Invulblad'!E320&amp;" "&amp;'[1]2. Invulblad'!F320&amp;'[1]2. Invulblad'!G320&amp;" want er is geen aangrenzende maatregel getroffen."))</f>
        <v/>
      </c>
      <c r="K299" s="13">
        <f t="shared" si="4"/>
        <v>0</v>
      </c>
      <c r="L299" s="12"/>
      <c r="M299" s="12"/>
      <c r="N299" s="12"/>
      <c r="O299" s="12"/>
      <c r="P299" s="12"/>
      <c r="Q299" s="18"/>
    </row>
    <row r="300" spans="2:17">
      <c r="B300" s="10" t="e">
        <f>IF(AND(#REF!+#REF!&gt;0,#REF!+#REF!&lt;10),"U mag geen subsidie aanvragen voor "&amp;E300&amp;F300&amp;G300&amp;" want de geïsoleerde oppervlakte per woning voor de gevel/spouw is te klein. Dit moet minimaal 10m2 per woning die aan de maatregel grenst zijn.","")</f>
        <v>#REF!</v>
      </c>
      <c r="C300" t="e">
        <f>IF(AND((#REF!+#REF!+#REF!+#REF!)&gt;0,(#REF!+#REF!+#REF!+#REF!)&lt;3),"U mag geen subsidie aanvragen voor "&amp;E300&amp;F300&amp;G300&amp;" want de geisoleerde oppervlakte voor glas/deuren is te klein. Dit moet gemiddeld per woning minimaal 3 m2 zijn.","")</f>
        <v>#REF!</v>
      </c>
      <c r="D300" s="11" t="str">
        <f>IF(K300=0,"",IF(AND(K300&gt;0,IFERROR(SEARCH([1]Lijstjes!$F$2,'[1]2. Invulblad'!O321&amp;'[1]2. Invulblad'!Q321&amp;'[1]2. Invulblad'!S321&amp;'[1]2. Invulblad'!U321&amp;'[1]2. Invulblad'!W321&amp;'[1]2. Invulblad'!Y321&amp;'[1]2. Invulblad'!AA321&amp;'[1]2. Invulblad'!AC321&amp;'[1]2. Invulblad'!AE321&amp;'[1]2. Invulblad'!AG321&amp;'[1]2. Invulblad'!AI321&amp;'[1]2. Invulblad'!AJ321),0)&gt;0),"","U mag geen subsidie aanvragen voor "&amp;'[1]2. Invulblad'!E321&amp;" "&amp;'[1]2. Invulblad'!F321&amp;'[1]2. Invulblad'!G321&amp;" want er is geen aangrenzende maatregel getroffen."))</f>
        <v/>
      </c>
      <c r="K300" s="13">
        <f t="shared" si="4"/>
        <v>0</v>
      </c>
      <c r="L300" s="12"/>
      <c r="M300" s="12"/>
      <c r="N300" s="12"/>
      <c r="O300" s="12"/>
      <c r="P300" s="12"/>
      <c r="Q300" s="18"/>
    </row>
    <row r="301" spans="2:17">
      <c r="B301" s="10" t="e">
        <f>IF(AND(#REF!+#REF!&gt;0,#REF!+#REF!&lt;10),"U mag geen subsidie aanvragen voor "&amp;E301&amp;F301&amp;G301&amp;" want de geïsoleerde oppervlakte per woning voor de gevel/spouw is te klein. Dit moet minimaal 10m2 per woning die aan de maatregel grenst zijn.","")</f>
        <v>#REF!</v>
      </c>
      <c r="C301" t="e">
        <f>IF(AND((#REF!+#REF!+#REF!+#REF!)&gt;0,(#REF!+#REF!+#REF!+#REF!)&lt;3),"U mag geen subsidie aanvragen voor "&amp;E301&amp;F301&amp;G301&amp;" want de geisoleerde oppervlakte voor glas/deuren is te klein. Dit moet gemiddeld per woning minimaal 3 m2 zijn.","")</f>
        <v>#REF!</v>
      </c>
      <c r="D301" s="11" t="str">
        <f>IF(K301=0,"",IF(AND(K301&gt;0,IFERROR(SEARCH([1]Lijstjes!$F$2,'[1]2. Invulblad'!O322&amp;'[1]2. Invulblad'!Q322&amp;'[1]2. Invulblad'!S322&amp;'[1]2. Invulblad'!U322&amp;'[1]2. Invulblad'!W322&amp;'[1]2. Invulblad'!Y322&amp;'[1]2. Invulblad'!AA322&amp;'[1]2. Invulblad'!AC322&amp;'[1]2. Invulblad'!AE322&amp;'[1]2. Invulblad'!AG322&amp;'[1]2. Invulblad'!AI322&amp;'[1]2. Invulblad'!AJ322),0)&gt;0),"","U mag geen subsidie aanvragen voor "&amp;'[1]2. Invulblad'!E322&amp;" "&amp;'[1]2. Invulblad'!F322&amp;'[1]2. Invulblad'!G322&amp;" want er is geen aangrenzende maatregel getroffen."))</f>
        <v/>
      </c>
      <c r="K301" s="13">
        <f t="shared" si="4"/>
        <v>0</v>
      </c>
      <c r="L301" s="12"/>
      <c r="M301" s="12"/>
      <c r="N301" s="12"/>
      <c r="O301" s="12"/>
      <c r="P301" s="12"/>
      <c r="Q301" s="18"/>
    </row>
    <row r="302" spans="2:17">
      <c r="B302" s="10" t="e">
        <f>IF(AND(#REF!+#REF!&gt;0,#REF!+#REF!&lt;10),"U mag geen subsidie aanvragen voor "&amp;E302&amp;F302&amp;G302&amp;" want de geïsoleerde oppervlakte per woning voor de gevel/spouw is te klein. Dit moet minimaal 10m2 per woning die aan de maatregel grenst zijn.","")</f>
        <v>#REF!</v>
      </c>
      <c r="C302" t="e">
        <f>IF(AND((#REF!+#REF!+#REF!+#REF!)&gt;0,(#REF!+#REF!+#REF!+#REF!)&lt;3),"U mag geen subsidie aanvragen voor "&amp;E302&amp;F302&amp;G302&amp;" want de geisoleerde oppervlakte voor glas/deuren is te klein. Dit moet gemiddeld per woning minimaal 3 m2 zijn.","")</f>
        <v>#REF!</v>
      </c>
      <c r="D302" s="11" t="str">
        <f>IF(K302=0,"",IF(AND(K302&gt;0,IFERROR(SEARCH([1]Lijstjes!$F$2,'[1]2. Invulblad'!O323&amp;'[1]2. Invulblad'!Q323&amp;'[1]2. Invulblad'!S323&amp;'[1]2. Invulblad'!U323&amp;'[1]2. Invulblad'!W323&amp;'[1]2. Invulblad'!Y323&amp;'[1]2. Invulblad'!AA323&amp;'[1]2. Invulblad'!AC323&amp;'[1]2. Invulblad'!AE323&amp;'[1]2. Invulblad'!AG323&amp;'[1]2. Invulblad'!AI323&amp;'[1]2. Invulblad'!AJ323),0)&gt;0),"","U mag geen subsidie aanvragen voor "&amp;'[1]2. Invulblad'!E323&amp;" "&amp;'[1]2. Invulblad'!F323&amp;'[1]2. Invulblad'!G323&amp;" want er is geen aangrenzende maatregel getroffen."))</f>
        <v/>
      </c>
      <c r="K302" s="13">
        <f t="shared" si="4"/>
        <v>0</v>
      </c>
      <c r="L302" s="12"/>
      <c r="M302" s="12"/>
      <c r="N302" s="12"/>
      <c r="O302" s="12"/>
      <c r="P302" s="12"/>
      <c r="Q302" s="18"/>
    </row>
    <row r="303" spans="2:17">
      <c r="B303" s="10" t="e">
        <f>IF(AND(#REF!+#REF!&gt;0,#REF!+#REF!&lt;10),"U mag geen subsidie aanvragen voor "&amp;E303&amp;F303&amp;G303&amp;" want de geïsoleerde oppervlakte per woning voor de gevel/spouw is te klein. Dit moet minimaal 10m2 per woning die aan de maatregel grenst zijn.","")</f>
        <v>#REF!</v>
      </c>
      <c r="C303" t="e">
        <f>IF(AND((#REF!+#REF!+#REF!+#REF!)&gt;0,(#REF!+#REF!+#REF!+#REF!)&lt;3),"U mag geen subsidie aanvragen voor "&amp;E303&amp;F303&amp;G303&amp;" want de geisoleerde oppervlakte voor glas/deuren is te klein. Dit moet gemiddeld per woning minimaal 3 m2 zijn.","")</f>
        <v>#REF!</v>
      </c>
      <c r="D303" s="11" t="str">
        <f>IF(K303=0,"",IF(AND(K303&gt;0,IFERROR(SEARCH([1]Lijstjes!$F$2,'[1]2. Invulblad'!O324&amp;'[1]2. Invulblad'!Q324&amp;'[1]2. Invulblad'!S324&amp;'[1]2. Invulblad'!U324&amp;'[1]2. Invulblad'!W324&amp;'[1]2. Invulblad'!Y324&amp;'[1]2. Invulblad'!AA324&amp;'[1]2. Invulblad'!AC324&amp;'[1]2. Invulblad'!AE324&amp;'[1]2. Invulblad'!AG324&amp;'[1]2. Invulblad'!AI324&amp;'[1]2. Invulblad'!AJ324),0)&gt;0),"","U mag geen subsidie aanvragen voor "&amp;'[1]2. Invulblad'!E324&amp;" "&amp;'[1]2. Invulblad'!F324&amp;'[1]2. Invulblad'!G324&amp;" want er is geen aangrenzende maatregel getroffen."))</f>
        <v/>
      </c>
      <c r="K303" s="13">
        <f t="shared" si="4"/>
        <v>0</v>
      </c>
      <c r="L303" s="12"/>
      <c r="M303" s="12"/>
      <c r="N303" s="12"/>
      <c r="O303" s="12"/>
      <c r="P303" s="12"/>
      <c r="Q303" s="18"/>
    </row>
    <row r="304" spans="2:17">
      <c r="B304" s="10" t="e">
        <f>IF(AND(#REF!+#REF!&gt;0,#REF!+#REF!&lt;10),"U mag geen subsidie aanvragen voor "&amp;E304&amp;F304&amp;G304&amp;" want de geïsoleerde oppervlakte per woning voor de gevel/spouw is te klein. Dit moet minimaal 10m2 per woning die aan de maatregel grenst zijn.","")</f>
        <v>#REF!</v>
      </c>
      <c r="C304" t="e">
        <f>IF(AND((#REF!+#REF!+#REF!+#REF!)&gt;0,(#REF!+#REF!+#REF!+#REF!)&lt;3),"U mag geen subsidie aanvragen voor "&amp;E304&amp;F304&amp;G304&amp;" want de geisoleerde oppervlakte voor glas/deuren is te klein. Dit moet gemiddeld per woning minimaal 3 m2 zijn.","")</f>
        <v>#REF!</v>
      </c>
      <c r="D304" s="11" t="str">
        <f>IF(K304=0,"",IF(AND(K304&gt;0,IFERROR(SEARCH([1]Lijstjes!$F$2,'[1]2. Invulblad'!O325&amp;'[1]2. Invulblad'!Q325&amp;'[1]2. Invulblad'!S325&amp;'[1]2. Invulblad'!U325&amp;'[1]2. Invulblad'!W325&amp;'[1]2. Invulblad'!Y325&amp;'[1]2. Invulblad'!AA325&amp;'[1]2. Invulblad'!AC325&amp;'[1]2. Invulblad'!AE325&amp;'[1]2. Invulblad'!AG325&amp;'[1]2. Invulblad'!AI325&amp;'[1]2. Invulblad'!AJ325),0)&gt;0),"","U mag geen subsidie aanvragen voor "&amp;'[1]2. Invulblad'!E325&amp;" "&amp;'[1]2. Invulblad'!F325&amp;'[1]2. Invulblad'!G325&amp;" want er is geen aangrenzende maatregel getroffen."))</f>
        <v/>
      </c>
      <c r="K304" s="13">
        <f t="shared" si="4"/>
        <v>0</v>
      </c>
      <c r="L304" s="12"/>
      <c r="M304" s="12"/>
      <c r="N304" s="12"/>
      <c r="O304" s="12"/>
      <c r="P304" s="12"/>
      <c r="Q304" s="18"/>
    </row>
    <row r="305" spans="2:17">
      <c r="B305" s="10" t="e">
        <f>IF(AND(#REF!+#REF!&gt;0,#REF!+#REF!&lt;10),"U mag geen subsidie aanvragen voor "&amp;E305&amp;F305&amp;G305&amp;" want de geïsoleerde oppervlakte per woning voor de gevel/spouw is te klein. Dit moet minimaal 10m2 per woning die aan de maatregel grenst zijn.","")</f>
        <v>#REF!</v>
      </c>
      <c r="C305" t="e">
        <f>IF(AND((#REF!+#REF!+#REF!+#REF!)&gt;0,(#REF!+#REF!+#REF!+#REF!)&lt;3),"U mag geen subsidie aanvragen voor "&amp;E305&amp;F305&amp;G305&amp;" want de geisoleerde oppervlakte voor glas/deuren is te klein. Dit moet gemiddeld per woning minimaal 3 m2 zijn.","")</f>
        <v>#REF!</v>
      </c>
      <c r="D305" s="11" t="str">
        <f>IF(K305=0,"",IF(AND(K305&gt;0,IFERROR(SEARCH([1]Lijstjes!$F$2,'[1]2. Invulblad'!O326&amp;'[1]2. Invulblad'!Q326&amp;'[1]2. Invulblad'!S326&amp;'[1]2. Invulblad'!U326&amp;'[1]2. Invulblad'!W326&amp;'[1]2. Invulblad'!Y326&amp;'[1]2. Invulblad'!AA326&amp;'[1]2. Invulblad'!AC326&amp;'[1]2. Invulblad'!AE326&amp;'[1]2. Invulblad'!AG326&amp;'[1]2. Invulblad'!AI326&amp;'[1]2. Invulblad'!AJ326),0)&gt;0),"","U mag geen subsidie aanvragen voor "&amp;'[1]2. Invulblad'!E326&amp;" "&amp;'[1]2. Invulblad'!F326&amp;'[1]2. Invulblad'!G326&amp;" want er is geen aangrenzende maatregel getroffen."))</f>
        <v/>
      </c>
      <c r="K305" s="13">
        <f t="shared" si="4"/>
        <v>0</v>
      </c>
      <c r="L305" s="12"/>
      <c r="M305" s="12"/>
      <c r="N305" s="12"/>
      <c r="O305" s="12"/>
      <c r="P305" s="12"/>
      <c r="Q305" s="18"/>
    </row>
    <row r="306" spans="2:17">
      <c r="B306" s="10" t="e">
        <f>IF(AND(#REF!+#REF!&gt;0,#REF!+#REF!&lt;10),"U mag geen subsidie aanvragen voor "&amp;E306&amp;F306&amp;G306&amp;" want de geïsoleerde oppervlakte per woning voor de gevel/spouw is te klein. Dit moet minimaal 10m2 per woning die aan de maatregel grenst zijn.","")</f>
        <v>#REF!</v>
      </c>
      <c r="C306" t="e">
        <f>IF(AND((#REF!+#REF!+#REF!+#REF!)&gt;0,(#REF!+#REF!+#REF!+#REF!)&lt;3),"U mag geen subsidie aanvragen voor "&amp;E306&amp;F306&amp;G306&amp;" want de geisoleerde oppervlakte voor glas/deuren is te klein. Dit moet gemiddeld per woning minimaal 3 m2 zijn.","")</f>
        <v>#REF!</v>
      </c>
      <c r="D306" s="11" t="str">
        <f>IF(K306=0,"",IF(AND(K306&gt;0,IFERROR(SEARCH([1]Lijstjes!$F$2,'[1]2. Invulblad'!O327&amp;'[1]2. Invulblad'!Q327&amp;'[1]2. Invulblad'!S327&amp;'[1]2. Invulblad'!U327&amp;'[1]2. Invulblad'!W327&amp;'[1]2. Invulblad'!Y327&amp;'[1]2. Invulblad'!AA327&amp;'[1]2. Invulblad'!AC327&amp;'[1]2. Invulblad'!AE327&amp;'[1]2. Invulblad'!AG327&amp;'[1]2. Invulblad'!AI327&amp;'[1]2. Invulblad'!AJ327),0)&gt;0),"","U mag geen subsidie aanvragen voor "&amp;'[1]2. Invulblad'!E327&amp;" "&amp;'[1]2. Invulblad'!F327&amp;'[1]2. Invulblad'!G327&amp;" want er is geen aangrenzende maatregel getroffen."))</f>
        <v/>
      </c>
      <c r="K306" s="13">
        <f t="shared" si="4"/>
        <v>0</v>
      </c>
      <c r="L306" s="12"/>
      <c r="M306" s="12"/>
      <c r="N306" s="12"/>
      <c r="O306" s="12"/>
      <c r="P306" s="12"/>
      <c r="Q306" s="18"/>
    </row>
    <row r="307" spans="2:17">
      <c r="B307" s="10" t="e">
        <f>IF(AND(#REF!+#REF!&gt;0,#REF!+#REF!&lt;10),"U mag geen subsidie aanvragen voor "&amp;E307&amp;F307&amp;G307&amp;" want de geïsoleerde oppervlakte per woning voor de gevel/spouw is te klein. Dit moet minimaal 10m2 per woning die aan de maatregel grenst zijn.","")</f>
        <v>#REF!</v>
      </c>
      <c r="C307" t="e">
        <f>IF(AND((#REF!+#REF!+#REF!+#REF!)&gt;0,(#REF!+#REF!+#REF!+#REF!)&lt;3),"U mag geen subsidie aanvragen voor "&amp;E307&amp;F307&amp;G307&amp;" want de geisoleerde oppervlakte voor glas/deuren is te klein. Dit moet gemiddeld per woning minimaal 3 m2 zijn.","")</f>
        <v>#REF!</v>
      </c>
      <c r="D307" s="11" t="str">
        <f>IF(K307=0,"",IF(AND(K307&gt;0,IFERROR(SEARCH([1]Lijstjes!$F$2,'[1]2. Invulblad'!O328&amp;'[1]2. Invulblad'!Q328&amp;'[1]2. Invulblad'!S328&amp;'[1]2. Invulblad'!U328&amp;'[1]2. Invulblad'!W328&amp;'[1]2. Invulblad'!Y328&amp;'[1]2. Invulblad'!AA328&amp;'[1]2. Invulblad'!AC328&amp;'[1]2. Invulblad'!AE328&amp;'[1]2. Invulblad'!AG328&amp;'[1]2. Invulblad'!AI328&amp;'[1]2. Invulblad'!AJ328),0)&gt;0),"","U mag geen subsidie aanvragen voor "&amp;'[1]2. Invulblad'!E328&amp;" "&amp;'[1]2. Invulblad'!F328&amp;'[1]2. Invulblad'!G328&amp;" want er is geen aangrenzende maatregel getroffen."))</f>
        <v/>
      </c>
      <c r="K307" s="13">
        <f t="shared" si="4"/>
        <v>0</v>
      </c>
      <c r="L307" s="12"/>
      <c r="M307" s="12"/>
      <c r="N307" s="12"/>
      <c r="O307" s="12"/>
      <c r="P307" s="12"/>
      <c r="Q307" s="18"/>
    </row>
    <row r="308" spans="2:17">
      <c r="B308" s="10" t="e">
        <f>IF(AND(#REF!+#REF!&gt;0,#REF!+#REF!&lt;10),"U mag geen subsidie aanvragen voor "&amp;E308&amp;F308&amp;G308&amp;" want de geïsoleerde oppervlakte per woning voor de gevel/spouw is te klein. Dit moet minimaal 10m2 per woning die aan de maatregel grenst zijn.","")</f>
        <v>#REF!</v>
      </c>
      <c r="C308" t="e">
        <f>IF(AND((#REF!+#REF!+#REF!+#REF!)&gt;0,(#REF!+#REF!+#REF!+#REF!)&lt;3),"U mag geen subsidie aanvragen voor "&amp;E308&amp;F308&amp;G308&amp;" want de geisoleerde oppervlakte voor glas/deuren is te klein. Dit moet gemiddeld per woning minimaal 3 m2 zijn.","")</f>
        <v>#REF!</v>
      </c>
      <c r="D308" s="11" t="str">
        <f>IF(K308=0,"",IF(AND(K308&gt;0,IFERROR(SEARCH([1]Lijstjes!$F$2,'[1]2. Invulblad'!O329&amp;'[1]2. Invulblad'!Q329&amp;'[1]2. Invulblad'!S329&amp;'[1]2. Invulblad'!U329&amp;'[1]2. Invulblad'!W329&amp;'[1]2. Invulblad'!Y329&amp;'[1]2. Invulblad'!AA329&amp;'[1]2. Invulblad'!AC329&amp;'[1]2. Invulblad'!AE329&amp;'[1]2. Invulblad'!AG329&amp;'[1]2. Invulblad'!AI329&amp;'[1]2. Invulblad'!AJ329),0)&gt;0),"","U mag geen subsidie aanvragen voor "&amp;'[1]2. Invulblad'!E329&amp;" "&amp;'[1]2. Invulblad'!F329&amp;'[1]2. Invulblad'!G329&amp;" want er is geen aangrenzende maatregel getroffen."))</f>
        <v/>
      </c>
      <c r="K308" s="13">
        <f t="shared" si="4"/>
        <v>0</v>
      </c>
      <c r="L308" s="12"/>
      <c r="M308" s="12"/>
      <c r="N308" s="12"/>
      <c r="O308" s="12"/>
      <c r="P308" s="12"/>
      <c r="Q308" s="18"/>
    </row>
    <row r="309" spans="2:17">
      <c r="B309" s="10" t="e">
        <f>IF(AND(#REF!+#REF!&gt;0,#REF!+#REF!&lt;10),"U mag geen subsidie aanvragen voor "&amp;E309&amp;F309&amp;G309&amp;" want de geïsoleerde oppervlakte per woning voor de gevel/spouw is te klein. Dit moet minimaal 10m2 per woning die aan de maatregel grenst zijn.","")</f>
        <v>#REF!</v>
      </c>
      <c r="C309" t="e">
        <f>IF(AND((#REF!+#REF!+#REF!+#REF!)&gt;0,(#REF!+#REF!+#REF!+#REF!)&lt;3),"U mag geen subsidie aanvragen voor "&amp;E309&amp;F309&amp;G309&amp;" want de geisoleerde oppervlakte voor glas/deuren is te klein. Dit moet gemiddeld per woning minimaal 3 m2 zijn.","")</f>
        <v>#REF!</v>
      </c>
      <c r="D309" s="11" t="str">
        <f>IF(K309=0,"",IF(AND(K309&gt;0,IFERROR(SEARCH([1]Lijstjes!$F$2,'[1]2. Invulblad'!O330&amp;'[1]2. Invulblad'!Q330&amp;'[1]2. Invulblad'!S330&amp;'[1]2. Invulblad'!U330&amp;'[1]2. Invulblad'!W330&amp;'[1]2. Invulblad'!Y330&amp;'[1]2. Invulblad'!AA330&amp;'[1]2. Invulblad'!AC330&amp;'[1]2. Invulblad'!AE330&amp;'[1]2. Invulblad'!AG330&amp;'[1]2. Invulblad'!AI330&amp;'[1]2. Invulblad'!AJ330),0)&gt;0),"","U mag geen subsidie aanvragen voor "&amp;'[1]2. Invulblad'!E330&amp;" "&amp;'[1]2. Invulblad'!F330&amp;'[1]2. Invulblad'!G330&amp;" want er is geen aangrenzende maatregel getroffen."))</f>
        <v/>
      </c>
      <c r="K309" s="13">
        <f t="shared" si="4"/>
        <v>0</v>
      </c>
      <c r="L309" s="12"/>
      <c r="M309" s="12"/>
      <c r="N309" s="12"/>
      <c r="O309" s="12"/>
      <c r="P309" s="12"/>
      <c r="Q309" s="18"/>
    </row>
    <row r="310" spans="2:17">
      <c r="B310" s="10" t="e">
        <f>IF(AND(#REF!+#REF!&gt;0,#REF!+#REF!&lt;10),"U mag geen subsidie aanvragen voor "&amp;E310&amp;F310&amp;G310&amp;" want de geïsoleerde oppervlakte per woning voor de gevel/spouw is te klein. Dit moet minimaal 10m2 per woning die aan de maatregel grenst zijn.","")</f>
        <v>#REF!</v>
      </c>
      <c r="C310" t="e">
        <f>IF(AND((#REF!+#REF!+#REF!+#REF!)&gt;0,(#REF!+#REF!+#REF!+#REF!)&lt;3),"U mag geen subsidie aanvragen voor "&amp;E310&amp;F310&amp;G310&amp;" want de geisoleerde oppervlakte voor glas/deuren is te klein. Dit moet gemiddeld per woning minimaal 3 m2 zijn.","")</f>
        <v>#REF!</v>
      </c>
      <c r="D310" s="11" t="str">
        <f>IF(K310=0,"",IF(AND(K310&gt;0,IFERROR(SEARCH([1]Lijstjes!$F$2,'[1]2. Invulblad'!O331&amp;'[1]2. Invulblad'!Q331&amp;'[1]2. Invulblad'!S331&amp;'[1]2. Invulblad'!U331&amp;'[1]2. Invulblad'!W331&amp;'[1]2. Invulblad'!Y331&amp;'[1]2. Invulblad'!AA331&amp;'[1]2. Invulblad'!AC331&amp;'[1]2. Invulblad'!AE331&amp;'[1]2. Invulblad'!AG331&amp;'[1]2. Invulblad'!AI331&amp;'[1]2. Invulblad'!AJ331),0)&gt;0),"","U mag geen subsidie aanvragen voor "&amp;'[1]2. Invulblad'!E331&amp;" "&amp;'[1]2. Invulblad'!F331&amp;'[1]2. Invulblad'!G331&amp;" want er is geen aangrenzende maatregel getroffen."))</f>
        <v/>
      </c>
      <c r="K310" s="13">
        <f t="shared" si="4"/>
        <v>0</v>
      </c>
      <c r="L310" s="12"/>
      <c r="M310" s="12"/>
      <c r="N310" s="12"/>
      <c r="O310" s="12"/>
      <c r="P310" s="12"/>
      <c r="Q310" s="18"/>
    </row>
    <row r="311" spans="2:17">
      <c r="B311" s="10" t="e">
        <f>IF(AND(#REF!+#REF!&gt;0,#REF!+#REF!&lt;10),"U mag geen subsidie aanvragen voor "&amp;E311&amp;F311&amp;G311&amp;" want de geïsoleerde oppervlakte per woning voor de gevel/spouw is te klein. Dit moet minimaal 10m2 per woning die aan de maatregel grenst zijn.","")</f>
        <v>#REF!</v>
      </c>
      <c r="C311" t="e">
        <f>IF(AND((#REF!+#REF!+#REF!+#REF!)&gt;0,(#REF!+#REF!+#REF!+#REF!)&lt;3),"U mag geen subsidie aanvragen voor "&amp;E311&amp;F311&amp;G311&amp;" want de geisoleerde oppervlakte voor glas/deuren is te klein. Dit moet gemiddeld per woning minimaal 3 m2 zijn.","")</f>
        <v>#REF!</v>
      </c>
      <c r="D311" s="11" t="str">
        <f>IF(K311=0,"",IF(AND(K311&gt;0,IFERROR(SEARCH([1]Lijstjes!$F$2,'[1]2. Invulblad'!O332&amp;'[1]2. Invulblad'!Q332&amp;'[1]2. Invulblad'!S332&amp;'[1]2. Invulblad'!U332&amp;'[1]2. Invulblad'!W332&amp;'[1]2. Invulblad'!Y332&amp;'[1]2. Invulblad'!AA332&amp;'[1]2. Invulblad'!AC332&amp;'[1]2. Invulblad'!AE332&amp;'[1]2. Invulblad'!AG332&amp;'[1]2. Invulblad'!AI332&amp;'[1]2. Invulblad'!AJ332),0)&gt;0),"","U mag geen subsidie aanvragen voor "&amp;'[1]2. Invulblad'!E332&amp;" "&amp;'[1]2. Invulblad'!F332&amp;'[1]2. Invulblad'!G332&amp;" want er is geen aangrenzende maatregel getroffen."))</f>
        <v/>
      </c>
      <c r="K311" s="13">
        <f t="shared" si="4"/>
        <v>0</v>
      </c>
      <c r="L311" s="12"/>
      <c r="M311" s="12"/>
      <c r="N311" s="12"/>
      <c r="O311" s="12"/>
      <c r="P311" s="12"/>
      <c r="Q311" s="18"/>
    </row>
    <row r="312" spans="2:17">
      <c r="B312" s="10" t="e">
        <f>IF(AND(#REF!+#REF!&gt;0,#REF!+#REF!&lt;10),"U mag geen subsidie aanvragen voor "&amp;E312&amp;F312&amp;G312&amp;" want de geïsoleerde oppervlakte per woning voor de gevel/spouw is te klein. Dit moet minimaal 10m2 per woning die aan de maatregel grenst zijn.","")</f>
        <v>#REF!</v>
      </c>
      <c r="C312" t="e">
        <f>IF(AND((#REF!+#REF!+#REF!+#REF!)&gt;0,(#REF!+#REF!+#REF!+#REF!)&lt;3),"U mag geen subsidie aanvragen voor "&amp;E312&amp;F312&amp;G312&amp;" want de geisoleerde oppervlakte voor glas/deuren is te klein. Dit moet gemiddeld per woning minimaal 3 m2 zijn.","")</f>
        <v>#REF!</v>
      </c>
      <c r="D312" s="11" t="str">
        <f>IF(K312=0,"",IF(AND(K312&gt;0,IFERROR(SEARCH([1]Lijstjes!$F$2,'[1]2. Invulblad'!O333&amp;'[1]2. Invulblad'!Q333&amp;'[1]2. Invulblad'!S333&amp;'[1]2. Invulblad'!U333&amp;'[1]2. Invulblad'!W333&amp;'[1]2. Invulblad'!Y333&amp;'[1]2. Invulblad'!AA333&amp;'[1]2. Invulblad'!AC333&amp;'[1]2. Invulblad'!AE333&amp;'[1]2. Invulblad'!AG333&amp;'[1]2. Invulblad'!AI333&amp;'[1]2. Invulblad'!AJ333),0)&gt;0),"","U mag geen subsidie aanvragen voor "&amp;'[1]2. Invulblad'!E333&amp;" "&amp;'[1]2. Invulblad'!F333&amp;'[1]2. Invulblad'!G333&amp;" want er is geen aangrenzende maatregel getroffen."))</f>
        <v/>
      </c>
      <c r="K312" s="13">
        <f t="shared" si="4"/>
        <v>0</v>
      </c>
      <c r="L312" s="12"/>
      <c r="M312" s="12"/>
      <c r="N312" s="12"/>
      <c r="O312" s="12"/>
      <c r="P312" s="12"/>
      <c r="Q312" s="18"/>
    </row>
    <row r="313" spans="2:17">
      <c r="B313" s="10" t="e">
        <f>IF(AND(#REF!+#REF!&gt;0,#REF!+#REF!&lt;10),"U mag geen subsidie aanvragen voor "&amp;E313&amp;F313&amp;G313&amp;" want de geïsoleerde oppervlakte per woning voor de gevel/spouw is te klein. Dit moet minimaal 10m2 per woning die aan de maatregel grenst zijn.","")</f>
        <v>#REF!</v>
      </c>
      <c r="C313" t="e">
        <f>IF(AND((#REF!+#REF!+#REF!+#REF!)&gt;0,(#REF!+#REF!+#REF!+#REF!)&lt;3),"U mag geen subsidie aanvragen voor "&amp;E313&amp;F313&amp;G313&amp;" want de geisoleerde oppervlakte voor glas/deuren is te klein. Dit moet gemiddeld per woning minimaal 3 m2 zijn.","")</f>
        <v>#REF!</v>
      </c>
      <c r="D313" s="11" t="str">
        <f>IF(K313=0,"",IF(AND(K313&gt;0,IFERROR(SEARCH([1]Lijstjes!$F$2,'[1]2. Invulblad'!O334&amp;'[1]2. Invulblad'!Q334&amp;'[1]2. Invulblad'!S334&amp;'[1]2. Invulblad'!U334&amp;'[1]2. Invulblad'!W334&amp;'[1]2. Invulblad'!Y334&amp;'[1]2. Invulblad'!AA334&amp;'[1]2. Invulblad'!AC334&amp;'[1]2. Invulblad'!AE334&amp;'[1]2. Invulblad'!AG334&amp;'[1]2. Invulblad'!AI334&amp;'[1]2. Invulblad'!AJ334),0)&gt;0),"","U mag geen subsidie aanvragen voor "&amp;'[1]2. Invulblad'!E334&amp;" "&amp;'[1]2. Invulblad'!F334&amp;'[1]2. Invulblad'!G334&amp;" want er is geen aangrenzende maatregel getroffen."))</f>
        <v/>
      </c>
      <c r="K313" s="13">
        <f t="shared" si="4"/>
        <v>0</v>
      </c>
      <c r="L313" s="12"/>
      <c r="M313" s="12"/>
      <c r="N313" s="12"/>
      <c r="O313" s="12"/>
      <c r="P313" s="12"/>
      <c r="Q313" s="18"/>
    </row>
    <row r="314" spans="2:17">
      <c r="B314" s="10" t="e">
        <f>IF(AND(#REF!+#REF!&gt;0,#REF!+#REF!&lt;10),"U mag geen subsidie aanvragen voor "&amp;E314&amp;F314&amp;G314&amp;" want de geïsoleerde oppervlakte per woning voor de gevel/spouw is te klein. Dit moet minimaal 10m2 per woning die aan de maatregel grenst zijn.","")</f>
        <v>#REF!</v>
      </c>
      <c r="C314" t="e">
        <f>IF(AND((#REF!+#REF!+#REF!+#REF!)&gt;0,(#REF!+#REF!+#REF!+#REF!)&lt;3),"U mag geen subsidie aanvragen voor "&amp;E314&amp;F314&amp;G314&amp;" want de geisoleerde oppervlakte voor glas/deuren is te klein. Dit moet gemiddeld per woning minimaal 3 m2 zijn.","")</f>
        <v>#REF!</v>
      </c>
      <c r="D314" s="11" t="str">
        <f>IF(K314=0,"",IF(AND(K314&gt;0,IFERROR(SEARCH([1]Lijstjes!$F$2,'[1]2. Invulblad'!O335&amp;'[1]2. Invulblad'!Q335&amp;'[1]2. Invulblad'!S335&amp;'[1]2. Invulblad'!U335&amp;'[1]2. Invulblad'!W335&amp;'[1]2. Invulblad'!Y335&amp;'[1]2. Invulblad'!AA335&amp;'[1]2. Invulblad'!AC335&amp;'[1]2. Invulblad'!AE335&amp;'[1]2. Invulblad'!AG335&amp;'[1]2. Invulblad'!AI335&amp;'[1]2. Invulblad'!AJ335),0)&gt;0),"","U mag geen subsidie aanvragen voor "&amp;'[1]2. Invulblad'!E335&amp;" "&amp;'[1]2. Invulblad'!F335&amp;'[1]2. Invulblad'!G335&amp;" want er is geen aangrenzende maatregel getroffen."))</f>
        <v/>
      </c>
      <c r="K314" s="13">
        <f t="shared" si="4"/>
        <v>0</v>
      </c>
      <c r="L314" s="12"/>
      <c r="M314" s="12"/>
      <c r="N314" s="12"/>
      <c r="O314" s="12"/>
      <c r="P314" s="12"/>
      <c r="Q314" s="18"/>
    </row>
    <row r="315" spans="2:17">
      <c r="B315" s="10" t="e">
        <f>IF(AND(#REF!+#REF!&gt;0,#REF!+#REF!&lt;10),"U mag geen subsidie aanvragen voor "&amp;E315&amp;F315&amp;G315&amp;" want de geïsoleerde oppervlakte per woning voor de gevel/spouw is te klein. Dit moet minimaal 10m2 per woning die aan de maatregel grenst zijn.","")</f>
        <v>#REF!</v>
      </c>
      <c r="C315" t="e">
        <f>IF(AND((#REF!+#REF!+#REF!+#REF!)&gt;0,(#REF!+#REF!+#REF!+#REF!)&lt;3),"U mag geen subsidie aanvragen voor "&amp;E315&amp;F315&amp;G315&amp;" want de geisoleerde oppervlakte voor glas/deuren is te klein. Dit moet gemiddeld per woning minimaal 3 m2 zijn.","")</f>
        <v>#REF!</v>
      </c>
      <c r="D315" s="11" t="str">
        <f>IF(K315=0,"",IF(AND(K315&gt;0,IFERROR(SEARCH([1]Lijstjes!$F$2,'[1]2. Invulblad'!O336&amp;'[1]2. Invulblad'!Q336&amp;'[1]2. Invulblad'!S336&amp;'[1]2. Invulblad'!U336&amp;'[1]2. Invulblad'!W336&amp;'[1]2. Invulblad'!Y336&amp;'[1]2. Invulblad'!AA336&amp;'[1]2. Invulblad'!AC336&amp;'[1]2. Invulblad'!AE336&amp;'[1]2. Invulblad'!AG336&amp;'[1]2. Invulblad'!AI336&amp;'[1]2. Invulblad'!AJ336),0)&gt;0),"","U mag geen subsidie aanvragen voor "&amp;'[1]2. Invulblad'!E336&amp;" "&amp;'[1]2. Invulblad'!F336&amp;'[1]2. Invulblad'!G336&amp;" want er is geen aangrenzende maatregel getroffen."))</f>
        <v/>
      </c>
      <c r="K315" s="13">
        <f t="shared" si="4"/>
        <v>0</v>
      </c>
      <c r="L315" s="12"/>
      <c r="M315" s="12"/>
      <c r="N315" s="12"/>
      <c r="O315" s="12"/>
      <c r="P315" s="12"/>
      <c r="Q315" s="18"/>
    </row>
    <row r="316" spans="2:17">
      <c r="B316" s="10" t="e">
        <f>IF(AND(#REF!+#REF!&gt;0,#REF!+#REF!&lt;10),"U mag geen subsidie aanvragen voor "&amp;E316&amp;F316&amp;G316&amp;" want de geïsoleerde oppervlakte per woning voor de gevel/spouw is te klein. Dit moet minimaal 10m2 per woning die aan de maatregel grenst zijn.","")</f>
        <v>#REF!</v>
      </c>
      <c r="C316" t="e">
        <f>IF(AND((#REF!+#REF!+#REF!+#REF!)&gt;0,(#REF!+#REF!+#REF!+#REF!)&lt;3),"U mag geen subsidie aanvragen voor "&amp;E316&amp;F316&amp;G316&amp;" want de geisoleerde oppervlakte voor glas/deuren is te klein. Dit moet gemiddeld per woning minimaal 3 m2 zijn.","")</f>
        <v>#REF!</v>
      </c>
      <c r="D316" s="11" t="str">
        <f>IF(K316=0,"",IF(AND(K316&gt;0,IFERROR(SEARCH([1]Lijstjes!$F$2,'[1]2. Invulblad'!O337&amp;'[1]2. Invulblad'!Q337&amp;'[1]2. Invulblad'!S337&amp;'[1]2. Invulblad'!U337&amp;'[1]2. Invulblad'!W337&amp;'[1]2. Invulblad'!Y337&amp;'[1]2. Invulblad'!AA337&amp;'[1]2. Invulblad'!AC337&amp;'[1]2. Invulblad'!AE337&amp;'[1]2. Invulblad'!AG337&amp;'[1]2. Invulblad'!AI337&amp;'[1]2. Invulblad'!AJ337),0)&gt;0),"","U mag geen subsidie aanvragen voor "&amp;'[1]2. Invulblad'!E337&amp;" "&amp;'[1]2. Invulblad'!F337&amp;'[1]2. Invulblad'!G337&amp;" want er is geen aangrenzende maatregel getroffen."))</f>
        <v/>
      </c>
      <c r="K316" s="13">
        <f t="shared" si="4"/>
        <v>0</v>
      </c>
      <c r="L316" s="12"/>
      <c r="M316" s="12"/>
      <c r="N316" s="12"/>
      <c r="O316" s="12"/>
      <c r="P316" s="12"/>
      <c r="Q316" s="18"/>
    </row>
    <row r="317" spans="2:17">
      <c r="B317" s="10" t="e">
        <f>IF(AND(#REF!+#REF!&gt;0,#REF!+#REF!&lt;10),"U mag geen subsidie aanvragen voor "&amp;E317&amp;F317&amp;G317&amp;" want de geïsoleerde oppervlakte per woning voor de gevel/spouw is te klein. Dit moet minimaal 10m2 per woning die aan de maatregel grenst zijn.","")</f>
        <v>#REF!</v>
      </c>
      <c r="C317" t="e">
        <f>IF(AND((#REF!+#REF!+#REF!+#REF!)&gt;0,(#REF!+#REF!+#REF!+#REF!)&lt;3),"U mag geen subsidie aanvragen voor "&amp;E317&amp;F317&amp;G317&amp;" want de geisoleerde oppervlakte voor glas/deuren is te klein. Dit moet gemiddeld per woning minimaal 3 m2 zijn.","")</f>
        <v>#REF!</v>
      </c>
      <c r="D317" s="11" t="str">
        <f>IF(K317=0,"",IF(AND(K317&gt;0,IFERROR(SEARCH([1]Lijstjes!$F$2,'[1]2. Invulblad'!O338&amp;'[1]2. Invulblad'!Q338&amp;'[1]2. Invulblad'!S338&amp;'[1]2. Invulblad'!U338&amp;'[1]2. Invulblad'!W338&amp;'[1]2. Invulblad'!Y338&amp;'[1]2. Invulblad'!AA338&amp;'[1]2. Invulblad'!AC338&amp;'[1]2. Invulblad'!AE338&amp;'[1]2. Invulblad'!AG338&amp;'[1]2. Invulblad'!AI338&amp;'[1]2. Invulblad'!AJ338),0)&gt;0),"","U mag geen subsidie aanvragen voor "&amp;'[1]2. Invulblad'!E338&amp;" "&amp;'[1]2. Invulblad'!F338&amp;'[1]2. Invulblad'!G338&amp;" want er is geen aangrenzende maatregel getroffen."))</f>
        <v/>
      </c>
      <c r="K317" s="13">
        <f t="shared" si="4"/>
        <v>0</v>
      </c>
      <c r="L317" s="12"/>
      <c r="M317" s="12"/>
      <c r="N317" s="12"/>
      <c r="O317" s="12"/>
      <c r="P317" s="12"/>
      <c r="Q317" s="18"/>
    </row>
    <row r="318" spans="2:17">
      <c r="B318" s="10" t="e">
        <f>IF(AND(#REF!+#REF!&gt;0,#REF!+#REF!&lt;10),"U mag geen subsidie aanvragen voor "&amp;E318&amp;F318&amp;G318&amp;" want de geïsoleerde oppervlakte per woning voor de gevel/spouw is te klein. Dit moet minimaal 10m2 per woning die aan de maatregel grenst zijn.","")</f>
        <v>#REF!</v>
      </c>
      <c r="C318" t="e">
        <f>IF(AND((#REF!+#REF!+#REF!+#REF!)&gt;0,(#REF!+#REF!+#REF!+#REF!)&lt;3),"U mag geen subsidie aanvragen voor "&amp;E318&amp;F318&amp;G318&amp;" want de geisoleerde oppervlakte voor glas/deuren is te klein. Dit moet gemiddeld per woning minimaal 3 m2 zijn.","")</f>
        <v>#REF!</v>
      </c>
      <c r="D318" s="11" t="str">
        <f>IF(K318=0,"",IF(AND(K318&gt;0,IFERROR(SEARCH([1]Lijstjes!$F$2,'[1]2. Invulblad'!O339&amp;'[1]2. Invulblad'!Q339&amp;'[1]2. Invulblad'!S339&amp;'[1]2. Invulblad'!U339&amp;'[1]2. Invulblad'!W339&amp;'[1]2. Invulblad'!Y339&amp;'[1]2. Invulblad'!AA339&amp;'[1]2. Invulblad'!AC339&amp;'[1]2. Invulblad'!AE339&amp;'[1]2. Invulblad'!AG339&amp;'[1]2. Invulblad'!AI339&amp;'[1]2. Invulblad'!AJ339),0)&gt;0),"","U mag geen subsidie aanvragen voor "&amp;'[1]2. Invulblad'!E339&amp;" "&amp;'[1]2. Invulblad'!F339&amp;'[1]2. Invulblad'!G339&amp;" want er is geen aangrenzende maatregel getroffen."))</f>
        <v/>
      </c>
      <c r="K318" s="13">
        <f t="shared" si="4"/>
        <v>0</v>
      </c>
      <c r="L318" s="12"/>
      <c r="M318" s="12"/>
      <c r="N318" s="12"/>
      <c r="O318" s="12"/>
      <c r="P318" s="12"/>
      <c r="Q318" s="18"/>
    </row>
    <row r="319" spans="2:17">
      <c r="B319" s="10" t="e">
        <f>IF(AND(#REF!+#REF!&gt;0,#REF!+#REF!&lt;10),"U mag geen subsidie aanvragen voor "&amp;E319&amp;F319&amp;G319&amp;" want de geïsoleerde oppervlakte per woning voor de gevel/spouw is te klein. Dit moet minimaal 10m2 per woning die aan de maatregel grenst zijn.","")</f>
        <v>#REF!</v>
      </c>
      <c r="C319" t="e">
        <f>IF(AND((#REF!+#REF!+#REF!+#REF!)&gt;0,(#REF!+#REF!+#REF!+#REF!)&lt;3),"U mag geen subsidie aanvragen voor "&amp;E319&amp;F319&amp;G319&amp;" want de geisoleerde oppervlakte voor glas/deuren is te klein. Dit moet gemiddeld per woning minimaal 3 m2 zijn.","")</f>
        <v>#REF!</v>
      </c>
      <c r="D319" s="11" t="str">
        <f>IF(K319=0,"",IF(AND(K319&gt;0,IFERROR(SEARCH([1]Lijstjes!$F$2,'[1]2. Invulblad'!O340&amp;'[1]2. Invulblad'!Q340&amp;'[1]2. Invulblad'!S340&amp;'[1]2. Invulblad'!U340&amp;'[1]2. Invulblad'!W340&amp;'[1]2. Invulblad'!Y340&amp;'[1]2. Invulblad'!AA340&amp;'[1]2. Invulblad'!AC340&amp;'[1]2. Invulblad'!AE340&amp;'[1]2. Invulblad'!AG340&amp;'[1]2. Invulblad'!AI340&amp;'[1]2. Invulblad'!AJ340),0)&gt;0),"","U mag geen subsidie aanvragen voor "&amp;'[1]2. Invulblad'!E340&amp;" "&amp;'[1]2. Invulblad'!F340&amp;'[1]2. Invulblad'!G340&amp;" want er is geen aangrenzende maatregel getroffen."))</f>
        <v/>
      </c>
      <c r="K319" s="13">
        <f t="shared" si="4"/>
        <v>0</v>
      </c>
      <c r="L319" s="12"/>
      <c r="M319" s="12"/>
      <c r="N319" s="12"/>
      <c r="O319" s="12"/>
      <c r="P319" s="12"/>
      <c r="Q319" s="18"/>
    </row>
    <row r="320" spans="2:17">
      <c r="B320" s="10" t="e">
        <f>IF(AND(#REF!+#REF!&gt;0,#REF!+#REF!&lt;10),"U mag geen subsidie aanvragen voor "&amp;E320&amp;F320&amp;G320&amp;" want de geïsoleerde oppervlakte per woning voor de gevel/spouw is te klein. Dit moet minimaal 10m2 per woning die aan de maatregel grenst zijn.","")</f>
        <v>#REF!</v>
      </c>
      <c r="C320" t="e">
        <f>IF(AND((#REF!+#REF!+#REF!+#REF!)&gt;0,(#REF!+#REF!+#REF!+#REF!)&lt;3),"U mag geen subsidie aanvragen voor "&amp;E320&amp;F320&amp;G320&amp;" want de geisoleerde oppervlakte voor glas/deuren is te klein. Dit moet gemiddeld per woning minimaal 3 m2 zijn.","")</f>
        <v>#REF!</v>
      </c>
      <c r="D320" s="11" t="str">
        <f>IF(K320=0,"",IF(AND(K320&gt;0,IFERROR(SEARCH([1]Lijstjes!$F$2,'[1]2. Invulblad'!O341&amp;'[1]2. Invulblad'!Q341&amp;'[1]2. Invulblad'!S341&amp;'[1]2. Invulblad'!U341&amp;'[1]2. Invulblad'!W341&amp;'[1]2. Invulblad'!Y341&amp;'[1]2. Invulblad'!AA341&amp;'[1]2. Invulblad'!AC341&amp;'[1]2. Invulblad'!AE341&amp;'[1]2. Invulblad'!AG341&amp;'[1]2. Invulblad'!AI341&amp;'[1]2. Invulblad'!AJ341),0)&gt;0),"","U mag geen subsidie aanvragen voor "&amp;'[1]2. Invulblad'!E341&amp;" "&amp;'[1]2. Invulblad'!F341&amp;'[1]2. Invulblad'!G341&amp;" want er is geen aangrenzende maatregel getroffen."))</f>
        <v/>
      </c>
      <c r="K320" s="13">
        <f t="shared" si="4"/>
        <v>0</v>
      </c>
      <c r="L320" s="12"/>
      <c r="M320" s="12"/>
      <c r="N320" s="12"/>
      <c r="O320" s="12"/>
      <c r="P320" s="12"/>
      <c r="Q320" s="18"/>
    </row>
    <row r="321" spans="2:17">
      <c r="B321" s="10" t="e">
        <f>IF(AND(#REF!+#REF!&gt;0,#REF!+#REF!&lt;10),"U mag geen subsidie aanvragen voor "&amp;E321&amp;F321&amp;G321&amp;" want de geïsoleerde oppervlakte per woning voor de gevel/spouw is te klein. Dit moet minimaal 10m2 per woning die aan de maatregel grenst zijn.","")</f>
        <v>#REF!</v>
      </c>
      <c r="C321" t="e">
        <f>IF(AND((#REF!+#REF!+#REF!+#REF!)&gt;0,(#REF!+#REF!+#REF!+#REF!)&lt;3),"U mag geen subsidie aanvragen voor "&amp;E321&amp;F321&amp;G321&amp;" want de geisoleerde oppervlakte voor glas/deuren is te klein. Dit moet gemiddeld per woning minimaal 3 m2 zijn.","")</f>
        <v>#REF!</v>
      </c>
      <c r="D321" s="11" t="str">
        <f>IF(K321=0,"",IF(AND(K321&gt;0,IFERROR(SEARCH([1]Lijstjes!$F$2,'[1]2. Invulblad'!O342&amp;'[1]2. Invulblad'!Q342&amp;'[1]2. Invulblad'!S342&amp;'[1]2. Invulblad'!U342&amp;'[1]2. Invulblad'!W342&amp;'[1]2. Invulblad'!Y342&amp;'[1]2. Invulblad'!AA342&amp;'[1]2. Invulblad'!AC342&amp;'[1]2. Invulblad'!AE342&amp;'[1]2. Invulblad'!AG342&amp;'[1]2. Invulblad'!AI342&amp;'[1]2. Invulblad'!AJ342),0)&gt;0),"","U mag geen subsidie aanvragen voor "&amp;'[1]2. Invulblad'!E342&amp;" "&amp;'[1]2. Invulblad'!F342&amp;'[1]2. Invulblad'!G342&amp;" want er is geen aangrenzende maatregel getroffen."))</f>
        <v/>
      </c>
      <c r="K321" s="13">
        <f t="shared" si="4"/>
        <v>0</v>
      </c>
      <c r="L321" s="12"/>
      <c r="M321" s="12"/>
      <c r="N321" s="12"/>
      <c r="O321" s="12"/>
      <c r="P321" s="12"/>
      <c r="Q321" s="18"/>
    </row>
    <row r="322" spans="2:17">
      <c r="B322" s="10" t="e">
        <f>IF(AND(#REF!+#REF!&gt;0,#REF!+#REF!&lt;10),"U mag geen subsidie aanvragen voor "&amp;E322&amp;F322&amp;G322&amp;" want de geïsoleerde oppervlakte per woning voor de gevel/spouw is te klein. Dit moet minimaal 10m2 per woning die aan de maatregel grenst zijn.","")</f>
        <v>#REF!</v>
      </c>
      <c r="C322" t="e">
        <f>IF(AND((#REF!+#REF!+#REF!+#REF!)&gt;0,(#REF!+#REF!+#REF!+#REF!)&lt;3),"U mag geen subsidie aanvragen voor "&amp;E322&amp;F322&amp;G322&amp;" want de geisoleerde oppervlakte voor glas/deuren is te klein. Dit moet gemiddeld per woning minimaal 3 m2 zijn.","")</f>
        <v>#REF!</v>
      </c>
      <c r="D322" s="11" t="str">
        <f>IF(K322=0,"",IF(AND(K322&gt;0,IFERROR(SEARCH([1]Lijstjes!$F$2,'[1]2. Invulblad'!O343&amp;'[1]2. Invulblad'!Q343&amp;'[1]2. Invulblad'!S343&amp;'[1]2. Invulblad'!U343&amp;'[1]2. Invulblad'!W343&amp;'[1]2. Invulblad'!Y343&amp;'[1]2. Invulblad'!AA343&amp;'[1]2. Invulblad'!AC343&amp;'[1]2. Invulblad'!AE343&amp;'[1]2. Invulblad'!AG343&amp;'[1]2. Invulblad'!AI343&amp;'[1]2. Invulblad'!AJ343),0)&gt;0),"","U mag geen subsidie aanvragen voor "&amp;'[1]2. Invulblad'!E343&amp;" "&amp;'[1]2. Invulblad'!F343&amp;'[1]2. Invulblad'!G343&amp;" want er is geen aangrenzende maatregel getroffen."))</f>
        <v/>
      </c>
      <c r="K322" s="13">
        <f t="shared" si="4"/>
        <v>0</v>
      </c>
      <c r="L322" s="12"/>
      <c r="M322" s="12"/>
      <c r="N322" s="12"/>
      <c r="O322" s="12"/>
      <c r="P322" s="12"/>
      <c r="Q322" s="18"/>
    </row>
    <row r="323" spans="2:17">
      <c r="B323" s="10" t="e">
        <f>IF(AND(#REF!+#REF!&gt;0,#REF!+#REF!&lt;10),"U mag geen subsidie aanvragen voor "&amp;E323&amp;F323&amp;G323&amp;" want de geïsoleerde oppervlakte per woning voor de gevel/spouw is te klein. Dit moet minimaal 10m2 per woning die aan de maatregel grenst zijn.","")</f>
        <v>#REF!</v>
      </c>
      <c r="C323" t="e">
        <f>IF(AND((#REF!+#REF!+#REF!+#REF!)&gt;0,(#REF!+#REF!+#REF!+#REF!)&lt;3),"U mag geen subsidie aanvragen voor "&amp;E323&amp;F323&amp;G323&amp;" want de geisoleerde oppervlakte voor glas/deuren is te klein. Dit moet gemiddeld per woning minimaal 3 m2 zijn.","")</f>
        <v>#REF!</v>
      </c>
      <c r="D323" s="11" t="str">
        <f>IF(K323=0,"",IF(AND(K323&gt;0,IFERROR(SEARCH([1]Lijstjes!$F$2,'[1]2. Invulblad'!O344&amp;'[1]2. Invulblad'!Q344&amp;'[1]2. Invulblad'!S344&amp;'[1]2. Invulblad'!U344&amp;'[1]2. Invulblad'!W344&amp;'[1]2. Invulblad'!Y344&amp;'[1]2. Invulblad'!AA344&amp;'[1]2. Invulblad'!AC344&amp;'[1]2. Invulblad'!AE344&amp;'[1]2. Invulblad'!AG344&amp;'[1]2. Invulblad'!AI344&amp;'[1]2. Invulblad'!AJ344),0)&gt;0),"","U mag geen subsidie aanvragen voor "&amp;'[1]2. Invulblad'!E344&amp;" "&amp;'[1]2. Invulblad'!F344&amp;'[1]2. Invulblad'!G344&amp;" want er is geen aangrenzende maatregel getroffen."))</f>
        <v/>
      </c>
      <c r="K323" s="13">
        <f t="shared" si="4"/>
        <v>0</v>
      </c>
      <c r="L323" s="12"/>
      <c r="M323" s="12"/>
      <c r="N323" s="12"/>
      <c r="O323" s="12"/>
      <c r="P323" s="12"/>
      <c r="Q323" s="18"/>
    </row>
    <row r="324" spans="2:17">
      <c r="B324" s="10" t="e">
        <f>IF(AND(#REF!+#REF!&gt;0,#REF!+#REF!&lt;10),"U mag geen subsidie aanvragen voor "&amp;E324&amp;F324&amp;G324&amp;" want de geïsoleerde oppervlakte per woning voor de gevel/spouw is te klein. Dit moet minimaal 10m2 per woning die aan de maatregel grenst zijn.","")</f>
        <v>#REF!</v>
      </c>
      <c r="C324" t="e">
        <f>IF(AND((#REF!+#REF!+#REF!+#REF!)&gt;0,(#REF!+#REF!+#REF!+#REF!)&lt;3),"U mag geen subsidie aanvragen voor "&amp;E324&amp;F324&amp;G324&amp;" want de geisoleerde oppervlakte voor glas/deuren is te klein. Dit moet gemiddeld per woning minimaal 3 m2 zijn.","")</f>
        <v>#REF!</v>
      </c>
      <c r="D324" s="11" t="str">
        <f>IF(K324=0,"",IF(AND(K324&gt;0,IFERROR(SEARCH([1]Lijstjes!$F$2,'[1]2. Invulblad'!O345&amp;'[1]2. Invulblad'!Q345&amp;'[1]2. Invulblad'!S345&amp;'[1]2. Invulblad'!U345&amp;'[1]2. Invulblad'!W345&amp;'[1]2. Invulblad'!Y345&amp;'[1]2. Invulblad'!AA345&amp;'[1]2. Invulblad'!AC345&amp;'[1]2. Invulblad'!AE345&amp;'[1]2. Invulblad'!AG345&amp;'[1]2. Invulblad'!AI345&amp;'[1]2. Invulblad'!AJ345),0)&gt;0),"","U mag geen subsidie aanvragen voor "&amp;'[1]2. Invulblad'!E345&amp;" "&amp;'[1]2. Invulblad'!F345&amp;'[1]2. Invulblad'!G345&amp;" want er is geen aangrenzende maatregel getroffen."))</f>
        <v/>
      </c>
      <c r="K324" s="13">
        <f t="shared" si="4"/>
        <v>0</v>
      </c>
      <c r="L324" s="12"/>
      <c r="M324" s="12"/>
      <c r="N324" s="12"/>
      <c r="O324" s="12"/>
      <c r="P324" s="12"/>
      <c r="Q324" s="18"/>
    </row>
    <row r="325" spans="2:17">
      <c r="B325" s="10" t="e">
        <f>IF(AND(#REF!+#REF!&gt;0,#REF!+#REF!&lt;10),"U mag geen subsidie aanvragen voor "&amp;E325&amp;F325&amp;G325&amp;" want de geïsoleerde oppervlakte per woning voor de gevel/spouw is te klein. Dit moet minimaal 10m2 per woning die aan de maatregel grenst zijn.","")</f>
        <v>#REF!</v>
      </c>
      <c r="C325" t="e">
        <f>IF(AND((#REF!+#REF!+#REF!+#REF!)&gt;0,(#REF!+#REF!+#REF!+#REF!)&lt;3),"U mag geen subsidie aanvragen voor "&amp;E325&amp;F325&amp;G325&amp;" want de geisoleerde oppervlakte voor glas/deuren is te klein. Dit moet gemiddeld per woning minimaal 3 m2 zijn.","")</f>
        <v>#REF!</v>
      </c>
      <c r="D325" s="11" t="str">
        <f>IF(K325=0,"",IF(AND(K325&gt;0,IFERROR(SEARCH([1]Lijstjes!$F$2,'[1]2. Invulblad'!O346&amp;'[1]2. Invulblad'!Q346&amp;'[1]2. Invulblad'!S346&amp;'[1]2. Invulblad'!U346&amp;'[1]2. Invulblad'!W346&amp;'[1]2. Invulblad'!Y346&amp;'[1]2. Invulblad'!AA346&amp;'[1]2. Invulblad'!AC346&amp;'[1]2. Invulblad'!AE346&amp;'[1]2. Invulblad'!AG346&amp;'[1]2. Invulblad'!AI346&amp;'[1]2. Invulblad'!AJ346),0)&gt;0),"","U mag geen subsidie aanvragen voor "&amp;'[1]2. Invulblad'!E346&amp;" "&amp;'[1]2. Invulblad'!F346&amp;'[1]2. Invulblad'!G346&amp;" want er is geen aangrenzende maatregel getroffen."))</f>
        <v/>
      </c>
      <c r="K325" s="13">
        <f t="shared" si="4"/>
        <v>0</v>
      </c>
      <c r="L325" s="12"/>
      <c r="M325" s="12"/>
      <c r="N325" s="12"/>
      <c r="O325" s="12"/>
      <c r="P325" s="12"/>
      <c r="Q325" s="18"/>
    </row>
    <row r="326" spans="2:17">
      <c r="B326" s="10" t="e">
        <f>IF(AND(#REF!+#REF!&gt;0,#REF!+#REF!&lt;10),"U mag geen subsidie aanvragen voor "&amp;E326&amp;F326&amp;G326&amp;" want de geïsoleerde oppervlakte per woning voor de gevel/spouw is te klein. Dit moet minimaal 10m2 per woning die aan de maatregel grenst zijn.","")</f>
        <v>#REF!</v>
      </c>
      <c r="C326" t="e">
        <f>IF(AND((#REF!+#REF!+#REF!+#REF!)&gt;0,(#REF!+#REF!+#REF!+#REF!)&lt;3),"U mag geen subsidie aanvragen voor "&amp;E326&amp;F326&amp;G326&amp;" want de geisoleerde oppervlakte voor glas/deuren is te klein. Dit moet gemiddeld per woning minimaal 3 m2 zijn.","")</f>
        <v>#REF!</v>
      </c>
      <c r="D326" s="11" t="str">
        <f>IF(K326=0,"",IF(AND(K326&gt;0,IFERROR(SEARCH([1]Lijstjes!$F$2,'[1]2. Invulblad'!O347&amp;'[1]2. Invulblad'!Q347&amp;'[1]2. Invulblad'!S347&amp;'[1]2. Invulblad'!U347&amp;'[1]2. Invulblad'!W347&amp;'[1]2. Invulblad'!Y347&amp;'[1]2. Invulblad'!AA347&amp;'[1]2. Invulblad'!AC347&amp;'[1]2. Invulblad'!AE347&amp;'[1]2. Invulblad'!AG347&amp;'[1]2. Invulblad'!AI347&amp;'[1]2. Invulblad'!AJ347),0)&gt;0),"","U mag geen subsidie aanvragen voor "&amp;'[1]2. Invulblad'!E347&amp;" "&amp;'[1]2. Invulblad'!F347&amp;'[1]2. Invulblad'!G347&amp;" want er is geen aangrenzende maatregel getroffen."))</f>
        <v/>
      </c>
      <c r="K326" s="13">
        <f t="shared" si="4"/>
        <v>0</v>
      </c>
      <c r="L326" s="12"/>
      <c r="M326" s="12"/>
      <c r="N326" s="12"/>
      <c r="O326" s="12"/>
      <c r="P326" s="12"/>
      <c r="Q326" s="18"/>
    </row>
    <row r="327" spans="2:17">
      <c r="B327" s="10" t="e">
        <f>IF(AND(#REF!+#REF!&gt;0,#REF!+#REF!&lt;10),"U mag geen subsidie aanvragen voor "&amp;E327&amp;F327&amp;G327&amp;" want de geïsoleerde oppervlakte per woning voor de gevel/spouw is te klein. Dit moet minimaal 10m2 per woning die aan de maatregel grenst zijn.","")</f>
        <v>#REF!</v>
      </c>
      <c r="C327" t="e">
        <f>IF(AND((#REF!+#REF!+#REF!+#REF!)&gt;0,(#REF!+#REF!+#REF!+#REF!)&lt;3),"U mag geen subsidie aanvragen voor "&amp;E327&amp;F327&amp;G327&amp;" want de geisoleerde oppervlakte voor glas/deuren is te klein. Dit moet gemiddeld per woning minimaal 3 m2 zijn.","")</f>
        <v>#REF!</v>
      </c>
      <c r="D327" s="11" t="str">
        <f>IF(K327=0,"",IF(AND(K327&gt;0,IFERROR(SEARCH([1]Lijstjes!$F$2,'[1]2. Invulblad'!O348&amp;'[1]2. Invulblad'!Q348&amp;'[1]2. Invulblad'!S348&amp;'[1]2. Invulblad'!U348&amp;'[1]2. Invulblad'!W348&amp;'[1]2. Invulblad'!Y348&amp;'[1]2. Invulblad'!AA348&amp;'[1]2. Invulblad'!AC348&amp;'[1]2. Invulblad'!AE348&amp;'[1]2. Invulblad'!AG348&amp;'[1]2. Invulblad'!AI348&amp;'[1]2. Invulblad'!AJ348),0)&gt;0),"","U mag geen subsidie aanvragen voor "&amp;'[1]2. Invulblad'!E348&amp;" "&amp;'[1]2. Invulblad'!F348&amp;'[1]2. Invulblad'!G348&amp;" want er is geen aangrenzende maatregel getroffen."))</f>
        <v/>
      </c>
      <c r="K327" s="13">
        <f t="shared" si="4"/>
        <v>0</v>
      </c>
      <c r="L327" s="12"/>
      <c r="M327" s="12"/>
      <c r="N327" s="12"/>
      <c r="O327" s="12"/>
      <c r="P327" s="12"/>
      <c r="Q327" s="18"/>
    </row>
    <row r="328" spans="2:17">
      <c r="B328" s="10" t="e">
        <f>IF(AND(#REF!+#REF!&gt;0,#REF!+#REF!&lt;10),"U mag geen subsidie aanvragen voor "&amp;E328&amp;F328&amp;G328&amp;" want de geïsoleerde oppervlakte per woning voor de gevel/spouw is te klein. Dit moet minimaal 10m2 per woning die aan de maatregel grenst zijn.","")</f>
        <v>#REF!</v>
      </c>
      <c r="C328" t="e">
        <f>IF(AND((#REF!+#REF!+#REF!+#REF!)&gt;0,(#REF!+#REF!+#REF!+#REF!)&lt;3),"U mag geen subsidie aanvragen voor "&amp;E328&amp;F328&amp;G328&amp;" want de geisoleerde oppervlakte voor glas/deuren is te klein. Dit moet gemiddeld per woning minimaal 3 m2 zijn.","")</f>
        <v>#REF!</v>
      </c>
      <c r="D328" s="11" t="str">
        <f>IF(K328=0,"",IF(AND(K328&gt;0,IFERROR(SEARCH([1]Lijstjes!$F$2,'[1]2. Invulblad'!O349&amp;'[1]2. Invulblad'!Q349&amp;'[1]2. Invulblad'!S349&amp;'[1]2. Invulblad'!U349&amp;'[1]2. Invulblad'!W349&amp;'[1]2. Invulblad'!Y349&amp;'[1]2. Invulblad'!AA349&amp;'[1]2. Invulblad'!AC349&amp;'[1]2. Invulblad'!AE349&amp;'[1]2. Invulblad'!AG349&amp;'[1]2. Invulblad'!AI349&amp;'[1]2. Invulblad'!AJ349),0)&gt;0),"","U mag geen subsidie aanvragen voor "&amp;'[1]2. Invulblad'!E349&amp;" "&amp;'[1]2. Invulblad'!F349&amp;'[1]2. Invulblad'!G349&amp;" want er is geen aangrenzende maatregel getroffen."))</f>
        <v/>
      </c>
      <c r="K328" s="13">
        <f t="shared" si="4"/>
        <v>0</v>
      </c>
      <c r="L328" s="12"/>
      <c r="M328" s="12"/>
      <c r="N328" s="12"/>
      <c r="O328" s="12"/>
      <c r="P328" s="12"/>
      <c r="Q328" s="18"/>
    </row>
    <row r="329" spans="2:17">
      <c r="B329" s="10" t="e">
        <f>IF(AND(#REF!+#REF!&gt;0,#REF!+#REF!&lt;10),"U mag geen subsidie aanvragen voor "&amp;E329&amp;F329&amp;G329&amp;" want de geïsoleerde oppervlakte per woning voor de gevel/spouw is te klein. Dit moet minimaal 10m2 per woning die aan de maatregel grenst zijn.","")</f>
        <v>#REF!</v>
      </c>
      <c r="C329" t="e">
        <f>IF(AND((#REF!+#REF!+#REF!+#REF!)&gt;0,(#REF!+#REF!+#REF!+#REF!)&lt;3),"U mag geen subsidie aanvragen voor "&amp;E329&amp;F329&amp;G329&amp;" want de geisoleerde oppervlakte voor glas/deuren is te klein. Dit moet gemiddeld per woning minimaal 3 m2 zijn.","")</f>
        <v>#REF!</v>
      </c>
      <c r="D329" s="11" t="str">
        <f>IF(K329=0,"",IF(AND(K329&gt;0,IFERROR(SEARCH([1]Lijstjes!$F$2,'[1]2. Invulblad'!O350&amp;'[1]2. Invulblad'!Q350&amp;'[1]2. Invulblad'!S350&amp;'[1]2. Invulblad'!U350&amp;'[1]2. Invulblad'!W350&amp;'[1]2. Invulblad'!Y350&amp;'[1]2. Invulblad'!AA350&amp;'[1]2. Invulblad'!AC350&amp;'[1]2. Invulblad'!AE350&amp;'[1]2. Invulblad'!AG350&amp;'[1]2. Invulblad'!AI350&amp;'[1]2. Invulblad'!AJ350),0)&gt;0),"","U mag geen subsidie aanvragen voor "&amp;'[1]2. Invulblad'!E350&amp;" "&amp;'[1]2. Invulblad'!F350&amp;'[1]2. Invulblad'!G350&amp;" want er is geen aangrenzende maatregel getroffen."))</f>
        <v/>
      </c>
      <c r="K329" s="13">
        <f t="shared" ref="K329:K392" si="5">MIN(14500,SUM(L329:P329))</f>
        <v>0</v>
      </c>
      <c r="L329" s="12"/>
      <c r="M329" s="12"/>
      <c r="N329" s="12"/>
      <c r="O329" s="12"/>
      <c r="P329" s="12"/>
      <c r="Q329" s="18"/>
    </row>
    <row r="330" spans="2:17">
      <c r="B330" s="10" t="e">
        <f>IF(AND(#REF!+#REF!&gt;0,#REF!+#REF!&lt;10),"U mag geen subsidie aanvragen voor "&amp;E330&amp;F330&amp;G330&amp;" want de geïsoleerde oppervlakte per woning voor de gevel/spouw is te klein. Dit moet minimaal 10m2 per woning die aan de maatregel grenst zijn.","")</f>
        <v>#REF!</v>
      </c>
      <c r="C330" t="e">
        <f>IF(AND((#REF!+#REF!+#REF!+#REF!)&gt;0,(#REF!+#REF!+#REF!+#REF!)&lt;3),"U mag geen subsidie aanvragen voor "&amp;E330&amp;F330&amp;G330&amp;" want de geisoleerde oppervlakte voor glas/deuren is te klein. Dit moet gemiddeld per woning minimaal 3 m2 zijn.","")</f>
        <v>#REF!</v>
      </c>
      <c r="D330" s="11" t="str">
        <f>IF(K330=0,"",IF(AND(K330&gt;0,IFERROR(SEARCH([1]Lijstjes!$F$2,'[1]2. Invulblad'!O351&amp;'[1]2. Invulblad'!Q351&amp;'[1]2. Invulblad'!S351&amp;'[1]2. Invulblad'!U351&amp;'[1]2. Invulblad'!W351&amp;'[1]2. Invulblad'!Y351&amp;'[1]2. Invulblad'!AA351&amp;'[1]2. Invulblad'!AC351&amp;'[1]2. Invulblad'!AE351&amp;'[1]2. Invulblad'!AG351&amp;'[1]2. Invulblad'!AI351&amp;'[1]2. Invulblad'!AJ351),0)&gt;0),"","U mag geen subsidie aanvragen voor "&amp;'[1]2. Invulblad'!E351&amp;" "&amp;'[1]2. Invulblad'!F351&amp;'[1]2. Invulblad'!G351&amp;" want er is geen aangrenzende maatregel getroffen."))</f>
        <v/>
      </c>
      <c r="K330" s="13">
        <f t="shared" si="5"/>
        <v>0</v>
      </c>
      <c r="L330" s="12"/>
      <c r="M330" s="12"/>
      <c r="N330" s="12"/>
      <c r="O330" s="12"/>
      <c r="P330" s="12"/>
      <c r="Q330" s="18"/>
    </row>
    <row r="331" spans="2:17">
      <c r="B331" s="10" t="e">
        <f>IF(AND(#REF!+#REF!&gt;0,#REF!+#REF!&lt;10),"U mag geen subsidie aanvragen voor "&amp;E331&amp;F331&amp;G331&amp;" want de geïsoleerde oppervlakte per woning voor de gevel/spouw is te klein. Dit moet minimaal 10m2 per woning die aan de maatregel grenst zijn.","")</f>
        <v>#REF!</v>
      </c>
      <c r="C331" t="e">
        <f>IF(AND((#REF!+#REF!+#REF!+#REF!)&gt;0,(#REF!+#REF!+#REF!+#REF!)&lt;3),"U mag geen subsidie aanvragen voor "&amp;E331&amp;F331&amp;G331&amp;" want de geisoleerde oppervlakte voor glas/deuren is te klein. Dit moet gemiddeld per woning minimaal 3 m2 zijn.","")</f>
        <v>#REF!</v>
      </c>
      <c r="D331" s="11" t="str">
        <f>IF(K331=0,"",IF(AND(K331&gt;0,IFERROR(SEARCH([1]Lijstjes!$F$2,'[1]2. Invulblad'!O352&amp;'[1]2. Invulblad'!Q352&amp;'[1]2. Invulblad'!S352&amp;'[1]2. Invulblad'!U352&amp;'[1]2. Invulblad'!W352&amp;'[1]2. Invulblad'!Y352&amp;'[1]2. Invulblad'!AA352&amp;'[1]2. Invulblad'!AC352&amp;'[1]2. Invulblad'!AE352&amp;'[1]2. Invulblad'!AG352&amp;'[1]2. Invulblad'!AI352&amp;'[1]2. Invulblad'!AJ352),0)&gt;0),"","U mag geen subsidie aanvragen voor "&amp;'[1]2. Invulblad'!E352&amp;" "&amp;'[1]2. Invulblad'!F352&amp;'[1]2. Invulblad'!G352&amp;" want er is geen aangrenzende maatregel getroffen."))</f>
        <v/>
      </c>
      <c r="K331" s="13">
        <f t="shared" si="5"/>
        <v>0</v>
      </c>
      <c r="L331" s="12"/>
      <c r="M331" s="12"/>
      <c r="N331" s="12"/>
      <c r="O331" s="12"/>
      <c r="P331" s="12"/>
      <c r="Q331" s="18"/>
    </row>
    <row r="332" spans="2:17">
      <c r="B332" s="10" t="e">
        <f>IF(AND(#REF!+#REF!&gt;0,#REF!+#REF!&lt;10),"U mag geen subsidie aanvragen voor "&amp;E332&amp;F332&amp;G332&amp;" want de geïsoleerde oppervlakte per woning voor de gevel/spouw is te klein. Dit moet minimaal 10m2 per woning die aan de maatregel grenst zijn.","")</f>
        <v>#REF!</v>
      </c>
      <c r="C332" t="e">
        <f>IF(AND((#REF!+#REF!+#REF!+#REF!)&gt;0,(#REF!+#REF!+#REF!+#REF!)&lt;3),"U mag geen subsidie aanvragen voor "&amp;E332&amp;F332&amp;G332&amp;" want de geisoleerde oppervlakte voor glas/deuren is te klein. Dit moet gemiddeld per woning minimaal 3 m2 zijn.","")</f>
        <v>#REF!</v>
      </c>
      <c r="D332" s="11" t="str">
        <f>IF(K332=0,"",IF(AND(K332&gt;0,IFERROR(SEARCH([1]Lijstjes!$F$2,'[1]2. Invulblad'!O353&amp;'[1]2. Invulblad'!Q353&amp;'[1]2. Invulblad'!S353&amp;'[1]2. Invulblad'!U353&amp;'[1]2. Invulblad'!W353&amp;'[1]2. Invulblad'!Y353&amp;'[1]2. Invulblad'!AA353&amp;'[1]2. Invulblad'!AC353&amp;'[1]2. Invulblad'!AE353&amp;'[1]2. Invulblad'!AG353&amp;'[1]2. Invulblad'!AI353&amp;'[1]2. Invulblad'!AJ353),0)&gt;0),"","U mag geen subsidie aanvragen voor "&amp;'[1]2. Invulblad'!E353&amp;" "&amp;'[1]2. Invulblad'!F353&amp;'[1]2. Invulblad'!G353&amp;" want er is geen aangrenzende maatregel getroffen."))</f>
        <v/>
      </c>
      <c r="K332" s="13">
        <f t="shared" si="5"/>
        <v>0</v>
      </c>
      <c r="L332" s="12"/>
      <c r="M332" s="12"/>
      <c r="N332" s="12"/>
      <c r="O332" s="12"/>
      <c r="P332" s="12"/>
      <c r="Q332" s="18"/>
    </row>
    <row r="333" spans="2:17">
      <c r="B333" s="10" t="e">
        <f>IF(AND(#REF!+#REF!&gt;0,#REF!+#REF!&lt;10),"U mag geen subsidie aanvragen voor "&amp;E333&amp;F333&amp;G333&amp;" want de geïsoleerde oppervlakte per woning voor de gevel/spouw is te klein. Dit moet minimaal 10m2 per woning die aan de maatregel grenst zijn.","")</f>
        <v>#REF!</v>
      </c>
      <c r="C333" t="e">
        <f>IF(AND((#REF!+#REF!+#REF!+#REF!)&gt;0,(#REF!+#REF!+#REF!+#REF!)&lt;3),"U mag geen subsidie aanvragen voor "&amp;E333&amp;F333&amp;G333&amp;" want de geisoleerde oppervlakte voor glas/deuren is te klein. Dit moet gemiddeld per woning minimaal 3 m2 zijn.","")</f>
        <v>#REF!</v>
      </c>
      <c r="D333" s="11" t="str">
        <f>IF(K333=0,"",IF(AND(K333&gt;0,IFERROR(SEARCH([1]Lijstjes!$F$2,'[1]2. Invulblad'!O354&amp;'[1]2. Invulblad'!Q354&amp;'[1]2. Invulblad'!S354&amp;'[1]2. Invulblad'!U354&amp;'[1]2. Invulblad'!W354&amp;'[1]2. Invulblad'!Y354&amp;'[1]2. Invulblad'!AA354&amp;'[1]2. Invulblad'!AC354&amp;'[1]2. Invulblad'!AE354&amp;'[1]2. Invulblad'!AG354&amp;'[1]2. Invulblad'!AI354&amp;'[1]2. Invulblad'!AJ354),0)&gt;0),"","U mag geen subsidie aanvragen voor "&amp;'[1]2. Invulblad'!E354&amp;" "&amp;'[1]2. Invulblad'!F354&amp;'[1]2. Invulblad'!G354&amp;" want er is geen aangrenzende maatregel getroffen."))</f>
        <v/>
      </c>
      <c r="K333" s="13">
        <f t="shared" si="5"/>
        <v>0</v>
      </c>
      <c r="L333" s="12"/>
      <c r="M333" s="12"/>
      <c r="N333" s="12"/>
      <c r="O333" s="12"/>
      <c r="P333" s="12"/>
      <c r="Q333" s="18"/>
    </row>
    <row r="334" spans="2:17">
      <c r="B334" s="10" t="e">
        <f>IF(AND(#REF!+#REF!&gt;0,#REF!+#REF!&lt;10),"U mag geen subsidie aanvragen voor "&amp;E334&amp;F334&amp;G334&amp;" want de geïsoleerde oppervlakte per woning voor de gevel/spouw is te klein. Dit moet minimaal 10m2 per woning die aan de maatregel grenst zijn.","")</f>
        <v>#REF!</v>
      </c>
      <c r="C334" t="e">
        <f>IF(AND((#REF!+#REF!+#REF!+#REF!)&gt;0,(#REF!+#REF!+#REF!+#REF!)&lt;3),"U mag geen subsidie aanvragen voor "&amp;E334&amp;F334&amp;G334&amp;" want de geisoleerde oppervlakte voor glas/deuren is te klein. Dit moet gemiddeld per woning minimaal 3 m2 zijn.","")</f>
        <v>#REF!</v>
      </c>
      <c r="D334" s="11" t="str">
        <f>IF(K334=0,"",IF(AND(K334&gt;0,IFERROR(SEARCH([1]Lijstjes!$F$2,'[1]2. Invulblad'!O355&amp;'[1]2. Invulblad'!Q355&amp;'[1]2. Invulblad'!S355&amp;'[1]2. Invulblad'!U355&amp;'[1]2. Invulblad'!W355&amp;'[1]2. Invulblad'!Y355&amp;'[1]2. Invulblad'!AA355&amp;'[1]2. Invulblad'!AC355&amp;'[1]2. Invulblad'!AE355&amp;'[1]2. Invulblad'!AG355&amp;'[1]2. Invulblad'!AI355&amp;'[1]2. Invulblad'!AJ355),0)&gt;0),"","U mag geen subsidie aanvragen voor "&amp;'[1]2. Invulblad'!E355&amp;" "&amp;'[1]2. Invulblad'!F355&amp;'[1]2. Invulblad'!G355&amp;" want er is geen aangrenzende maatregel getroffen."))</f>
        <v/>
      </c>
      <c r="K334" s="13">
        <f t="shared" si="5"/>
        <v>0</v>
      </c>
      <c r="L334" s="12"/>
      <c r="M334" s="12"/>
      <c r="N334" s="12"/>
      <c r="O334" s="12"/>
      <c r="P334" s="12"/>
      <c r="Q334" s="18"/>
    </row>
    <row r="335" spans="2:17">
      <c r="B335" s="10" t="e">
        <f>IF(AND(#REF!+#REF!&gt;0,#REF!+#REF!&lt;10),"U mag geen subsidie aanvragen voor "&amp;E335&amp;F335&amp;G335&amp;" want de geïsoleerde oppervlakte per woning voor de gevel/spouw is te klein. Dit moet minimaal 10m2 per woning die aan de maatregel grenst zijn.","")</f>
        <v>#REF!</v>
      </c>
      <c r="C335" t="e">
        <f>IF(AND((#REF!+#REF!+#REF!+#REF!)&gt;0,(#REF!+#REF!+#REF!+#REF!)&lt;3),"U mag geen subsidie aanvragen voor "&amp;E335&amp;F335&amp;G335&amp;" want de geisoleerde oppervlakte voor glas/deuren is te klein. Dit moet gemiddeld per woning minimaal 3 m2 zijn.","")</f>
        <v>#REF!</v>
      </c>
      <c r="D335" s="11" t="str">
        <f>IF(K335=0,"",IF(AND(K335&gt;0,IFERROR(SEARCH([1]Lijstjes!$F$2,'[1]2. Invulblad'!O356&amp;'[1]2. Invulblad'!Q356&amp;'[1]2. Invulblad'!S356&amp;'[1]2. Invulblad'!U356&amp;'[1]2. Invulblad'!W356&amp;'[1]2. Invulblad'!Y356&amp;'[1]2. Invulblad'!AA356&amp;'[1]2. Invulblad'!AC356&amp;'[1]2. Invulblad'!AE356&amp;'[1]2. Invulblad'!AG356&amp;'[1]2. Invulblad'!AI356&amp;'[1]2. Invulblad'!AJ356),0)&gt;0),"","U mag geen subsidie aanvragen voor "&amp;'[1]2. Invulblad'!E356&amp;" "&amp;'[1]2. Invulblad'!F356&amp;'[1]2. Invulblad'!G356&amp;" want er is geen aangrenzende maatregel getroffen."))</f>
        <v/>
      </c>
      <c r="K335" s="13">
        <f t="shared" si="5"/>
        <v>0</v>
      </c>
      <c r="L335" s="12"/>
      <c r="M335" s="12"/>
      <c r="N335" s="12"/>
      <c r="O335" s="12"/>
      <c r="P335" s="12"/>
      <c r="Q335" s="18"/>
    </row>
    <row r="336" spans="2:17">
      <c r="B336" s="10" t="e">
        <f>IF(AND(#REF!+#REF!&gt;0,#REF!+#REF!&lt;10),"U mag geen subsidie aanvragen voor "&amp;E336&amp;F336&amp;G336&amp;" want de geïsoleerde oppervlakte per woning voor de gevel/spouw is te klein. Dit moet minimaal 10m2 per woning die aan de maatregel grenst zijn.","")</f>
        <v>#REF!</v>
      </c>
      <c r="C336" t="e">
        <f>IF(AND((#REF!+#REF!+#REF!+#REF!)&gt;0,(#REF!+#REF!+#REF!+#REF!)&lt;3),"U mag geen subsidie aanvragen voor "&amp;E336&amp;F336&amp;G336&amp;" want de geisoleerde oppervlakte voor glas/deuren is te klein. Dit moet gemiddeld per woning minimaal 3 m2 zijn.","")</f>
        <v>#REF!</v>
      </c>
      <c r="D336" s="11" t="str">
        <f>IF(K336=0,"",IF(AND(K336&gt;0,IFERROR(SEARCH([1]Lijstjes!$F$2,'[1]2. Invulblad'!O357&amp;'[1]2. Invulblad'!Q357&amp;'[1]2. Invulblad'!S357&amp;'[1]2. Invulblad'!U357&amp;'[1]2. Invulblad'!W357&amp;'[1]2. Invulblad'!Y357&amp;'[1]2. Invulblad'!AA357&amp;'[1]2. Invulblad'!AC357&amp;'[1]2. Invulblad'!AE357&amp;'[1]2. Invulblad'!AG357&amp;'[1]2. Invulblad'!AI357&amp;'[1]2. Invulblad'!AJ357),0)&gt;0),"","U mag geen subsidie aanvragen voor "&amp;'[1]2. Invulblad'!E357&amp;" "&amp;'[1]2. Invulblad'!F357&amp;'[1]2. Invulblad'!G357&amp;" want er is geen aangrenzende maatregel getroffen."))</f>
        <v/>
      </c>
      <c r="K336" s="13">
        <f t="shared" si="5"/>
        <v>0</v>
      </c>
      <c r="L336" s="12"/>
      <c r="M336" s="12"/>
      <c r="N336" s="12"/>
      <c r="O336" s="12"/>
      <c r="P336" s="12"/>
      <c r="Q336" s="18"/>
    </row>
    <row r="337" spans="2:17">
      <c r="B337" s="10" t="e">
        <f>IF(AND(#REF!+#REF!&gt;0,#REF!+#REF!&lt;10),"U mag geen subsidie aanvragen voor "&amp;E337&amp;F337&amp;G337&amp;" want de geïsoleerde oppervlakte per woning voor de gevel/spouw is te klein. Dit moet minimaal 10m2 per woning die aan de maatregel grenst zijn.","")</f>
        <v>#REF!</v>
      </c>
      <c r="C337" t="e">
        <f>IF(AND((#REF!+#REF!+#REF!+#REF!)&gt;0,(#REF!+#REF!+#REF!+#REF!)&lt;3),"U mag geen subsidie aanvragen voor "&amp;E337&amp;F337&amp;G337&amp;" want de geisoleerde oppervlakte voor glas/deuren is te klein. Dit moet gemiddeld per woning minimaal 3 m2 zijn.","")</f>
        <v>#REF!</v>
      </c>
      <c r="D337" s="11" t="str">
        <f>IF(K337=0,"",IF(AND(K337&gt;0,IFERROR(SEARCH([1]Lijstjes!$F$2,'[1]2. Invulblad'!O358&amp;'[1]2. Invulblad'!Q358&amp;'[1]2. Invulblad'!S358&amp;'[1]2. Invulblad'!U358&amp;'[1]2. Invulblad'!W358&amp;'[1]2. Invulblad'!Y358&amp;'[1]2. Invulblad'!AA358&amp;'[1]2. Invulblad'!AC358&amp;'[1]2. Invulblad'!AE358&amp;'[1]2. Invulblad'!AG358&amp;'[1]2. Invulblad'!AI358&amp;'[1]2. Invulblad'!AJ358),0)&gt;0),"","U mag geen subsidie aanvragen voor "&amp;'[1]2. Invulblad'!E358&amp;" "&amp;'[1]2. Invulblad'!F358&amp;'[1]2. Invulblad'!G358&amp;" want er is geen aangrenzende maatregel getroffen."))</f>
        <v/>
      </c>
      <c r="K337" s="13">
        <f t="shared" si="5"/>
        <v>0</v>
      </c>
      <c r="L337" s="12"/>
      <c r="M337" s="12"/>
      <c r="N337" s="12"/>
      <c r="O337" s="12"/>
      <c r="P337" s="12"/>
      <c r="Q337" s="18"/>
    </row>
    <row r="338" spans="2:17">
      <c r="B338" s="10" t="e">
        <f>IF(AND(#REF!+#REF!&gt;0,#REF!+#REF!&lt;10),"U mag geen subsidie aanvragen voor "&amp;E338&amp;F338&amp;G338&amp;" want de geïsoleerde oppervlakte per woning voor de gevel/spouw is te klein. Dit moet minimaal 10m2 per woning die aan de maatregel grenst zijn.","")</f>
        <v>#REF!</v>
      </c>
      <c r="C338" t="e">
        <f>IF(AND((#REF!+#REF!+#REF!+#REF!)&gt;0,(#REF!+#REF!+#REF!+#REF!)&lt;3),"U mag geen subsidie aanvragen voor "&amp;E338&amp;F338&amp;G338&amp;" want de geisoleerde oppervlakte voor glas/deuren is te klein. Dit moet gemiddeld per woning minimaal 3 m2 zijn.","")</f>
        <v>#REF!</v>
      </c>
      <c r="D338" s="11" t="str">
        <f>IF(K338=0,"",IF(AND(K338&gt;0,IFERROR(SEARCH([1]Lijstjes!$F$2,'[1]2. Invulblad'!O359&amp;'[1]2. Invulblad'!Q359&amp;'[1]2. Invulblad'!S359&amp;'[1]2. Invulblad'!U359&amp;'[1]2. Invulblad'!W359&amp;'[1]2. Invulblad'!Y359&amp;'[1]2. Invulblad'!AA359&amp;'[1]2. Invulblad'!AC359&amp;'[1]2. Invulblad'!AE359&amp;'[1]2. Invulblad'!AG359&amp;'[1]2. Invulblad'!AI359&amp;'[1]2. Invulblad'!AJ359),0)&gt;0),"","U mag geen subsidie aanvragen voor "&amp;'[1]2. Invulblad'!E359&amp;" "&amp;'[1]2. Invulblad'!F359&amp;'[1]2. Invulblad'!G359&amp;" want er is geen aangrenzende maatregel getroffen."))</f>
        <v/>
      </c>
      <c r="K338" s="13">
        <f t="shared" si="5"/>
        <v>0</v>
      </c>
      <c r="L338" s="12"/>
      <c r="M338" s="12"/>
      <c r="N338" s="12"/>
      <c r="O338" s="12"/>
      <c r="P338" s="12"/>
      <c r="Q338" s="18"/>
    </row>
    <row r="339" spans="2:17">
      <c r="B339" s="10" t="e">
        <f>IF(AND(#REF!+#REF!&gt;0,#REF!+#REF!&lt;10),"U mag geen subsidie aanvragen voor "&amp;E339&amp;F339&amp;G339&amp;" want de geïsoleerde oppervlakte per woning voor de gevel/spouw is te klein. Dit moet minimaal 10m2 per woning die aan de maatregel grenst zijn.","")</f>
        <v>#REF!</v>
      </c>
      <c r="C339" t="e">
        <f>IF(AND((#REF!+#REF!+#REF!+#REF!)&gt;0,(#REF!+#REF!+#REF!+#REF!)&lt;3),"U mag geen subsidie aanvragen voor "&amp;E339&amp;F339&amp;G339&amp;" want de geisoleerde oppervlakte voor glas/deuren is te klein. Dit moet gemiddeld per woning minimaal 3 m2 zijn.","")</f>
        <v>#REF!</v>
      </c>
      <c r="D339" s="11" t="str">
        <f>IF(K339=0,"",IF(AND(K339&gt;0,IFERROR(SEARCH([1]Lijstjes!$F$2,'[1]2. Invulblad'!O360&amp;'[1]2. Invulblad'!Q360&amp;'[1]2. Invulblad'!S360&amp;'[1]2. Invulblad'!U360&amp;'[1]2. Invulblad'!W360&amp;'[1]2. Invulblad'!Y360&amp;'[1]2. Invulblad'!AA360&amp;'[1]2. Invulblad'!AC360&amp;'[1]2. Invulblad'!AE360&amp;'[1]2. Invulblad'!AG360&amp;'[1]2. Invulblad'!AI360&amp;'[1]2. Invulblad'!AJ360),0)&gt;0),"","U mag geen subsidie aanvragen voor "&amp;'[1]2. Invulblad'!E360&amp;" "&amp;'[1]2. Invulblad'!F360&amp;'[1]2. Invulblad'!G360&amp;" want er is geen aangrenzende maatregel getroffen."))</f>
        <v/>
      </c>
      <c r="K339" s="13">
        <f t="shared" si="5"/>
        <v>0</v>
      </c>
      <c r="L339" s="12"/>
      <c r="M339" s="12"/>
      <c r="N339" s="12"/>
      <c r="O339" s="12"/>
      <c r="P339" s="12"/>
      <c r="Q339" s="18"/>
    </row>
    <row r="340" spans="2:17">
      <c r="B340" s="10" t="e">
        <f>IF(AND(#REF!+#REF!&gt;0,#REF!+#REF!&lt;10),"U mag geen subsidie aanvragen voor "&amp;E340&amp;F340&amp;G340&amp;" want de geïsoleerde oppervlakte per woning voor de gevel/spouw is te klein. Dit moet minimaal 10m2 per woning die aan de maatregel grenst zijn.","")</f>
        <v>#REF!</v>
      </c>
      <c r="C340" t="e">
        <f>IF(AND((#REF!+#REF!+#REF!+#REF!)&gt;0,(#REF!+#REF!+#REF!+#REF!)&lt;3),"U mag geen subsidie aanvragen voor "&amp;E340&amp;F340&amp;G340&amp;" want de geisoleerde oppervlakte voor glas/deuren is te klein. Dit moet gemiddeld per woning minimaal 3 m2 zijn.","")</f>
        <v>#REF!</v>
      </c>
      <c r="D340" s="11" t="str">
        <f>IF(K340=0,"",IF(AND(K340&gt;0,IFERROR(SEARCH([1]Lijstjes!$F$2,'[1]2. Invulblad'!O361&amp;'[1]2. Invulblad'!Q361&amp;'[1]2. Invulblad'!S361&amp;'[1]2. Invulblad'!U361&amp;'[1]2. Invulblad'!W361&amp;'[1]2. Invulblad'!Y361&amp;'[1]2. Invulblad'!AA361&amp;'[1]2. Invulblad'!AC361&amp;'[1]2. Invulblad'!AE361&amp;'[1]2. Invulblad'!AG361&amp;'[1]2. Invulblad'!AI361&amp;'[1]2. Invulblad'!AJ361),0)&gt;0),"","U mag geen subsidie aanvragen voor "&amp;'[1]2. Invulblad'!E361&amp;" "&amp;'[1]2. Invulblad'!F361&amp;'[1]2. Invulblad'!G361&amp;" want er is geen aangrenzende maatregel getroffen."))</f>
        <v/>
      </c>
      <c r="K340" s="13">
        <f t="shared" si="5"/>
        <v>0</v>
      </c>
      <c r="L340" s="12"/>
      <c r="M340" s="12"/>
      <c r="N340" s="12"/>
      <c r="O340" s="12"/>
      <c r="P340" s="12"/>
      <c r="Q340" s="18"/>
    </row>
    <row r="341" spans="2:17">
      <c r="B341" s="10" t="e">
        <f>IF(AND(#REF!+#REF!&gt;0,#REF!+#REF!&lt;10),"U mag geen subsidie aanvragen voor "&amp;E341&amp;F341&amp;G341&amp;" want de geïsoleerde oppervlakte per woning voor de gevel/spouw is te klein. Dit moet minimaal 10m2 per woning die aan de maatregel grenst zijn.","")</f>
        <v>#REF!</v>
      </c>
      <c r="C341" t="e">
        <f>IF(AND((#REF!+#REF!+#REF!+#REF!)&gt;0,(#REF!+#REF!+#REF!+#REF!)&lt;3),"U mag geen subsidie aanvragen voor "&amp;E341&amp;F341&amp;G341&amp;" want de geisoleerde oppervlakte voor glas/deuren is te klein. Dit moet gemiddeld per woning minimaal 3 m2 zijn.","")</f>
        <v>#REF!</v>
      </c>
      <c r="D341" s="11" t="str">
        <f>IF(K341=0,"",IF(AND(K341&gt;0,IFERROR(SEARCH([1]Lijstjes!$F$2,'[1]2. Invulblad'!O362&amp;'[1]2. Invulblad'!Q362&amp;'[1]2. Invulblad'!S362&amp;'[1]2. Invulblad'!U362&amp;'[1]2. Invulblad'!W362&amp;'[1]2. Invulblad'!Y362&amp;'[1]2. Invulblad'!AA362&amp;'[1]2. Invulblad'!AC362&amp;'[1]2. Invulblad'!AE362&amp;'[1]2. Invulblad'!AG362&amp;'[1]2. Invulblad'!AI362&amp;'[1]2. Invulblad'!AJ362),0)&gt;0),"","U mag geen subsidie aanvragen voor "&amp;'[1]2. Invulblad'!E362&amp;" "&amp;'[1]2. Invulblad'!F362&amp;'[1]2. Invulblad'!G362&amp;" want er is geen aangrenzende maatregel getroffen."))</f>
        <v/>
      </c>
      <c r="K341" s="13">
        <f t="shared" si="5"/>
        <v>0</v>
      </c>
      <c r="L341" s="12"/>
      <c r="M341" s="12"/>
      <c r="N341" s="12"/>
      <c r="O341" s="12"/>
      <c r="P341" s="12"/>
      <c r="Q341" s="18"/>
    </row>
    <row r="342" spans="2:17">
      <c r="B342" s="10" t="e">
        <f>IF(AND(#REF!+#REF!&gt;0,#REF!+#REF!&lt;10),"U mag geen subsidie aanvragen voor "&amp;E342&amp;F342&amp;G342&amp;" want de geïsoleerde oppervlakte per woning voor de gevel/spouw is te klein. Dit moet minimaal 10m2 per woning die aan de maatregel grenst zijn.","")</f>
        <v>#REF!</v>
      </c>
      <c r="C342" t="e">
        <f>IF(AND((#REF!+#REF!+#REF!+#REF!)&gt;0,(#REF!+#REF!+#REF!+#REF!)&lt;3),"U mag geen subsidie aanvragen voor "&amp;E342&amp;F342&amp;G342&amp;" want de geisoleerde oppervlakte voor glas/deuren is te klein. Dit moet gemiddeld per woning minimaal 3 m2 zijn.","")</f>
        <v>#REF!</v>
      </c>
      <c r="D342" s="11" t="str">
        <f>IF(K342=0,"",IF(AND(K342&gt;0,IFERROR(SEARCH([1]Lijstjes!$F$2,'[1]2. Invulblad'!O363&amp;'[1]2. Invulblad'!Q363&amp;'[1]2. Invulblad'!S363&amp;'[1]2. Invulblad'!U363&amp;'[1]2. Invulblad'!W363&amp;'[1]2. Invulblad'!Y363&amp;'[1]2. Invulblad'!AA363&amp;'[1]2. Invulblad'!AC363&amp;'[1]2. Invulblad'!AE363&amp;'[1]2. Invulblad'!AG363&amp;'[1]2. Invulblad'!AI363&amp;'[1]2. Invulblad'!AJ363),0)&gt;0),"","U mag geen subsidie aanvragen voor "&amp;'[1]2. Invulblad'!E363&amp;" "&amp;'[1]2. Invulblad'!F363&amp;'[1]2. Invulblad'!G363&amp;" want er is geen aangrenzende maatregel getroffen."))</f>
        <v/>
      </c>
      <c r="K342" s="13">
        <f t="shared" si="5"/>
        <v>0</v>
      </c>
      <c r="L342" s="12"/>
      <c r="M342" s="12"/>
      <c r="N342" s="12"/>
      <c r="O342" s="12"/>
      <c r="P342" s="12"/>
      <c r="Q342" s="18"/>
    </row>
    <row r="343" spans="2:17">
      <c r="B343" s="10" t="e">
        <f>IF(AND(#REF!+#REF!&gt;0,#REF!+#REF!&lt;10),"U mag geen subsidie aanvragen voor "&amp;E343&amp;F343&amp;G343&amp;" want de geïsoleerde oppervlakte per woning voor de gevel/spouw is te klein. Dit moet minimaal 10m2 per woning die aan de maatregel grenst zijn.","")</f>
        <v>#REF!</v>
      </c>
      <c r="C343" t="e">
        <f>IF(AND((#REF!+#REF!+#REF!+#REF!)&gt;0,(#REF!+#REF!+#REF!+#REF!)&lt;3),"U mag geen subsidie aanvragen voor "&amp;E343&amp;F343&amp;G343&amp;" want de geisoleerde oppervlakte voor glas/deuren is te klein. Dit moet gemiddeld per woning minimaal 3 m2 zijn.","")</f>
        <v>#REF!</v>
      </c>
      <c r="D343" s="11" t="str">
        <f>IF(K343=0,"",IF(AND(K343&gt;0,IFERROR(SEARCH([1]Lijstjes!$F$2,'[1]2. Invulblad'!O364&amp;'[1]2. Invulblad'!Q364&amp;'[1]2. Invulblad'!S364&amp;'[1]2. Invulblad'!U364&amp;'[1]2. Invulblad'!W364&amp;'[1]2. Invulblad'!Y364&amp;'[1]2. Invulblad'!AA364&amp;'[1]2. Invulblad'!AC364&amp;'[1]2. Invulblad'!AE364&amp;'[1]2. Invulblad'!AG364&amp;'[1]2. Invulblad'!AI364&amp;'[1]2. Invulblad'!AJ364),0)&gt;0),"","U mag geen subsidie aanvragen voor "&amp;'[1]2. Invulblad'!E364&amp;" "&amp;'[1]2. Invulblad'!F364&amp;'[1]2. Invulblad'!G364&amp;" want er is geen aangrenzende maatregel getroffen."))</f>
        <v/>
      </c>
      <c r="K343" s="13">
        <f t="shared" si="5"/>
        <v>0</v>
      </c>
      <c r="L343" s="12"/>
      <c r="M343" s="12"/>
      <c r="N343" s="12"/>
      <c r="O343" s="12"/>
      <c r="P343" s="12"/>
      <c r="Q343" s="18"/>
    </row>
    <row r="344" spans="2:17">
      <c r="B344" s="10" t="e">
        <f>IF(AND(#REF!+#REF!&gt;0,#REF!+#REF!&lt;10),"U mag geen subsidie aanvragen voor "&amp;E344&amp;F344&amp;G344&amp;" want de geïsoleerde oppervlakte per woning voor de gevel/spouw is te klein. Dit moet minimaal 10m2 per woning die aan de maatregel grenst zijn.","")</f>
        <v>#REF!</v>
      </c>
      <c r="C344" t="e">
        <f>IF(AND((#REF!+#REF!+#REF!+#REF!)&gt;0,(#REF!+#REF!+#REF!+#REF!)&lt;3),"U mag geen subsidie aanvragen voor "&amp;E344&amp;F344&amp;G344&amp;" want de geisoleerde oppervlakte voor glas/deuren is te klein. Dit moet gemiddeld per woning minimaal 3 m2 zijn.","")</f>
        <v>#REF!</v>
      </c>
      <c r="D344" s="11" t="str">
        <f>IF(K344=0,"",IF(AND(K344&gt;0,IFERROR(SEARCH([1]Lijstjes!$F$2,'[1]2. Invulblad'!O365&amp;'[1]2. Invulblad'!Q365&amp;'[1]2. Invulblad'!S365&amp;'[1]2. Invulblad'!U365&amp;'[1]2. Invulblad'!W365&amp;'[1]2. Invulblad'!Y365&amp;'[1]2. Invulblad'!AA365&amp;'[1]2. Invulblad'!AC365&amp;'[1]2. Invulblad'!AE365&amp;'[1]2. Invulblad'!AG365&amp;'[1]2. Invulblad'!AI365&amp;'[1]2. Invulblad'!AJ365),0)&gt;0),"","U mag geen subsidie aanvragen voor "&amp;'[1]2. Invulblad'!E365&amp;" "&amp;'[1]2. Invulblad'!F365&amp;'[1]2. Invulblad'!G365&amp;" want er is geen aangrenzende maatregel getroffen."))</f>
        <v/>
      </c>
      <c r="K344" s="13">
        <f t="shared" si="5"/>
        <v>0</v>
      </c>
      <c r="L344" s="12"/>
      <c r="M344" s="12"/>
      <c r="N344" s="12"/>
      <c r="O344" s="12"/>
      <c r="P344" s="12"/>
      <c r="Q344" s="18"/>
    </row>
    <row r="345" spans="2:17">
      <c r="B345" s="10" t="e">
        <f>IF(AND(#REF!+#REF!&gt;0,#REF!+#REF!&lt;10),"U mag geen subsidie aanvragen voor "&amp;E345&amp;F345&amp;G345&amp;" want de geïsoleerde oppervlakte per woning voor de gevel/spouw is te klein. Dit moet minimaal 10m2 per woning die aan de maatregel grenst zijn.","")</f>
        <v>#REF!</v>
      </c>
      <c r="C345" t="e">
        <f>IF(AND((#REF!+#REF!+#REF!+#REF!)&gt;0,(#REF!+#REF!+#REF!+#REF!)&lt;3),"U mag geen subsidie aanvragen voor "&amp;E345&amp;F345&amp;G345&amp;" want de geisoleerde oppervlakte voor glas/deuren is te klein. Dit moet gemiddeld per woning minimaal 3 m2 zijn.","")</f>
        <v>#REF!</v>
      </c>
      <c r="D345" s="11" t="str">
        <f>IF(K345=0,"",IF(AND(K345&gt;0,IFERROR(SEARCH([1]Lijstjes!$F$2,'[1]2. Invulblad'!O366&amp;'[1]2. Invulblad'!Q366&amp;'[1]2. Invulblad'!S366&amp;'[1]2. Invulblad'!U366&amp;'[1]2. Invulblad'!W366&amp;'[1]2. Invulblad'!Y366&amp;'[1]2. Invulblad'!AA366&amp;'[1]2. Invulblad'!AC366&amp;'[1]2. Invulblad'!AE366&amp;'[1]2. Invulblad'!AG366&amp;'[1]2. Invulblad'!AI366&amp;'[1]2. Invulblad'!AJ366),0)&gt;0),"","U mag geen subsidie aanvragen voor "&amp;'[1]2. Invulblad'!E366&amp;" "&amp;'[1]2. Invulblad'!F366&amp;'[1]2. Invulblad'!G366&amp;" want er is geen aangrenzende maatregel getroffen."))</f>
        <v/>
      </c>
      <c r="K345" s="13">
        <f t="shared" si="5"/>
        <v>0</v>
      </c>
      <c r="L345" s="12"/>
      <c r="M345" s="12"/>
      <c r="N345" s="12"/>
      <c r="O345" s="12"/>
      <c r="P345" s="12"/>
      <c r="Q345" s="18"/>
    </row>
    <row r="346" spans="2:17">
      <c r="B346" s="10" t="e">
        <f>IF(AND(#REF!+#REF!&gt;0,#REF!+#REF!&lt;10),"U mag geen subsidie aanvragen voor "&amp;E346&amp;F346&amp;G346&amp;" want de geïsoleerde oppervlakte per woning voor de gevel/spouw is te klein. Dit moet minimaal 10m2 per woning die aan de maatregel grenst zijn.","")</f>
        <v>#REF!</v>
      </c>
      <c r="C346" t="e">
        <f>IF(AND((#REF!+#REF!+#REF!+#REF!)&gt;0,(#REF!+#REF!+#REF!+#REF!)&lt;3),"U mag geen subsidie aanvragen voor "&amp;E346&amp;F346&amp;G346&amp;" want de geisoleerde oppervlakte voor glas/deuren is te klein. Dit moet gemiddeld per woning minimaal 3 m2 zijn.","")</f>
        <v>#REF!</v>
      </c>
      <c r="D346" s="11" t="str">
        <f>IF(K346=0,"",IF(AND(K346&gt;0,IFERROR(SEARCH([1]Lijstjes!$F$2,'[1]2. Invulblad'!O367&amp;'[1]2. Invulblad'!Q367&amp;'[1]2. Invulblad'!S367&amp;'[1]2. Invulblad'!U367&amp;'[1]2. Invulblad'!W367&amp;'[1]2. Invulblad'!Y367&amp;'[1]2. Invulblad'!AA367&amp;'[1]2. Invulblad'!AC367&amp;'[1]2. Invulblad'!AE367&amp;'[1]2. Invulblad'!AG367&amp;'[1]2. Invulblad'!AI367&amp;'[1]2. Invulblad'!AJ367),0)&gt;0),"","U mag geen subsidie aanvragen voor "&amp;'[1]2. Invulblad'!E367&amp;" "&amp;'[1]2. Invulblad'!F367&amp;'[1]2. Invulblad'!G367&amp;" want er is geen aangrenzende maatregel getroffen."))</f>
        <v/>
      </c>
      <c r="K346" s="13">
        <f t="shared" si="5"/>
        <v>0</v>
      </c>
      <c r="L346" s="12"/>
      <c r="M346" s="12"/>
      <c r="N346" s="12"/>
      <c r="O346" s="12"/>
      <c r="P346" s="12"/>
      <c r="Q346" s="18"/>
    </row>
    <row r="347" spans="2:17">
      <c r="B347" s="10" t="e">
        <f>IF(AND(#REF!+#REF!&gt;0,#REF!+#REF!&lt;10),"U mag geen subsidie aanvragen voor "&amp;E347&amp;F347&amp;G347&amp;" want de geïsoleerde oppervlakte per woning voor de gevel/spouw is te klein. Dit moet minimaal 10m2 per woning die aan de maatregel grenst zijn.","")</f>
        <v>#REF!</v>
      </c>
      <c r="C347" t="e">
        <f>IF(AND((#REF!+#REF!+#REF!+#REF!)&gt;0,(#REF!+#REF!+#REF!+#REF!)&lt;3),"U mag geen subsidie aanvragen voor "&amp;E347&amp;F347&amp;G347&amp;" want de geisoleerde oppervlakte voor glas/deuren is te klein. Dit moet gemiddeld per woning minimaal 3 m2 zijn.","")</f>
        <v>#REF!</v>
      </c>
      <c r="D347" s="11" t="str">
        <f>IF(K347=0,"",IF(AND(K347&gt;0,IFERROR(SEARCH([1]Lijstjes!$F$2,'[1]2. Invulblad'!O368&amp;'[1]2. Invulblad'!Q368&amp;'[1]2. Invulblad'!S368&amp;'[1]2. Invulblad'!U368&amp;'[1]2. Invulblad'!W368&amp;'[1]2. Invulblad'!Y368&amp;'[1]2. Invulblad'!AA368&amp;'[1]2. Invulblad'!AC368&amp;'[1]2. Invulblad'!AE368&amp;'[1]2. Invulblad'!AG368&amp;'[1]2. Invulblad'!AI368&amp;'[1]2. Invulblad'!AJ368),0)&gt;0),"","U mag geen subsidie aanvragen voor "&amp;'[1]2. Invulblad'!E368&amp;" "&amp;'[1]2. Invulblad'!F368&amp;'[1]2. Invulblad'!G368&amp;" want er is geen aangrenzende maatregel getroffen."))</f>
        <v/>
      </c>
      <c r="K347" s="13">
        <f t="shared" si="5"/>
        <v>0</v>
      </c>
      <c r="L347" s="12"/>
      <c r="M347" s="12"/>
      <c r="N347" s="12"/>
      <c r="O347" s="12"/>
      <c r="P347" s="12"/>
      <c r="Q347" s="18"/>
    </row>
    <row r="348" spans="2:17">
      <c r="B348" s="10" t="e">
        <f>IF(AND(#REF!+#REF!&gt;0,#REF!+#REF!&lt;10),"U mag geen subsidie aanvragen voor "&amp;E348&amp;F348&amp;G348&amp;" want de geïsoleerde oppervlakte per woning voor de gevel/spouw is te klein. Dit moet minimaal 10m2 per woning die aan de maatregel grenst zijn.","")</f>
        <v>#REF!</v>
      </c>
      <c r="C348" t="e">
        <f>IF(AND((#REF!+#REF!+#REF!+#REF!)&gt;0,(#REF!+#REF!+#REF!+#REF!)&lt;3),"U mag geen subsidie aanvragen voor "&amp;E348&amp;F348&amp;G348&amp;" want de geisoleerde oppervlakte voor glas/deuren is te klein. Dit moet gemiddeld per woning minimaal 3 m2 zijn.","")</f>
        <v>#REF!</v>
      </c>
      <c r="D348" s="11" t="str">
        <f>IF(K348=0,"",IF(AND(K348&gt;0,IFERROR(SEARCH([1]Lijstjes!$F$2,'[1]2. Invulblad'!O369&amp;'[1]2. Invulblad'!Q369&amp;'[1]2. Invulblad'!S369&amp;'[1]2. Invulblad'!U369&amp;'[1]2. Invulblad'!W369&amp;'[1]2. Invulblad'!Y369&amp;'[1]2. Invulblad'!AA369&amp;'[1]2. Invulblad'!AC369&amp;'[1]2. Invulblad'!AE369&amp;'[1]2. Invulblad'!AG369&amp;'[1]2. Invulblad'!AI369&amp;'[1]2. Invulblad'!AJ369),0)&gt;0),"","U mag geen subsidie aanvragen voor "&amp;'[1]2. Invulblad'!E369&amp;" "&amp;'[1]2. Invulblad'!F369&amp;'[1]2. Invulblad'!G369&amp;" want er is geen aangrenzende maatregel getroffen."))</f>
        <v/>
      </c>
      <c r="K348" s="13">
        <f t="shared" si="5"/>
        <v>0</v>
      </c>
      <c r="L348" s="12"/>
      <c r="M348" s="12"/>
      <c r="N348" s="12"/>
      <c r="O348" s="12"/>
      <c r="P348" s="12"/>
      <c r="Q348" s="18"/>
    </row>
    <row r="349" spans="2:17">
      <c r="B349" s="10" t="e">
        <f>IF(AND(#REF!+#REF!&gt;0,#REF!+#REF!&lt;10),"U mag geen subsidie aanvragen voor "&amp;E349&amp;F349&amp;G349&amp;" want de geïsoleerde oppervlakte per woning voor de gevel/spouw is te klein. Dit moet minimaal 10m2 per woning die aan de maatregel grenst zijn.","")</f>
        <v>#REF!</v>
      </c>
      <c r="C349" t="e">
        <f>IF(AND((#REF!+#REF!+#REF!+#REF!)&gt;0,(#REF!+#REF!+#REF!+#REF!)&lt;3),"U mag geen subsidie aanvragen voor "&amp;E349&amp;F349&amp;G349&amp;" want de geisoleerde oppervlakte voor glas/deuren is te klein. Dit moet gemiddeld per woning minimaal 3 m2 zijn.","")</f>
        <v>#REF!</v>
      </c>
      <c r="D349" s="11" t="str">
        <f>IF(K349=0,"",IF(AND(K349&gt;0,IFERROR(SEARCH([1]Lijstjes!$F$2,'[1]2. Invulblad'!O370&amp;'[1]2. Invulblad'!Q370&amp;'[1]2. Invulblad'!S370&amp;'[1]2. Invulblad'!U370&amp;'[1]2. Invulblad'!W370&amp;'[1]2. Invulblad'!Y370&amp;'[1]2. Invulblad'!AA370&amp;'[1]2. Invulblad'!AC370&amp;'[1]2. Invulblad'!AE370&amp;'[1]2. Invulblad'!AG370&amp;'[1]2. Invulblad'!AI370&amp;'[1]2. Invulblad'!AJ370),0)&gt;0),"","U mag geen subsidie aanvragen voor "&amp;'[1]2. Invulblad'!E370&amp;" "&amp;'[1]2. Invulblad'!F370&amp;'[1]2. Invulblad'!G370&amp;" want er is geen aangrenzende maatregel getroffen."))</f>
        <v/>
      </c>
      <c r="K349" s="13">
        <f t="shared" si="5"/>
        <v>0</v>
      </c>
      <c r="L349" s="12"/>
      <c r="M349" s="12"/>
      <c r="N349" s="12"/>
      <c r="O349" s="12"/>
      <c r="P349" s="12"/>
      <c r="Q349" s="18"/>
    </row>
    <row r="350" spans="2:17">
      <c r="B350" s="10" t="e">
        <f>IF(AND(#REF!+#REF!&gt;0,#REF!+#REF!&lt;10),"U mag geen subsidie aanvragen voor "&amp;E350&amp;F350&amp;G350&amp;" want de geïsoleerde oppervlakte per woning voor de gevel/spouw is te klein. Dit moet minimaal 10m2 per woning die aan de maatregel grenst zijn.","")</f>
        <v>#REF!</v>
      </c>
      <c r="C350" t="e">
        <f>IF(AND((#REF!+#REF!+#REF!+#REF!)&gt;0,(#REF!+#REF!+#REF!+#REF!)&lt;3),"U mag geen subsidie aanvragen voor "&amp;E350&amp;F350&amp;G350&amp;" want de geisoleerde oppervlakte voor glas/deuren is te klein. Dit moet gemiddeld per woning minimaal 3 m2 zijn.","")</f>
        <v>#REF!</v>
      </c>
      <c r="D350" s="11" t="str">
        <f>IF(K350=0,"",IF(AND(K350&gt;0,IFERROR(SEARCH([1]Lijstjes!$F$2,'[1]2. Invulblad'!O371&amp;'[1]2. Invulblad'!Q371&amp;'[1]2. Invulblad'!S371&amp;'[1]2. Invulblad'!U371&amp;'[1]2. Invulblad'!W371&amp;'[1]2. Invulblad'!Y371&amp;'[1]2. Invulblad'!AA371&amp;'[1]2. Invulblad'!AC371&amp;'[1]2. Invulblad'!AE371&amp;'[1]2. Invulblad'!AG371&amp;'[1]2. Invulblad'!AI371&amp;'[1]2. Invulblad'!AJ371),0)&gt;0),"","U mag geen subsidie aanvragen voor "&amp;'[1]2. Invulblad'!E371&amp;" "&amp;'[1]2. Invulblad'!F371&amp;'[1]2. Invulblad'!G371&amp;" want er is geen aangrenzende maatregel getroffen."))</f>
        <v/>
      </c>
      <c r="K350" s="13">
        <f t="shared" si="5"/>
        <v>0</v>
      </c>
      <c r="L350" s="12"/>
      <c r="M350" s="12"/>
      <c r="N350" s="12"/>
      <c r="O350" s="12"/>
      <c r="P350" s="12"/>
      <c r="Q350" s="18"/>
    </row>
    <row r="351" spans="2:17">
      <c r="B351" s="10" t="e">
        <f>IF(AND(#REF!+#REF!&gt;0,#REF!+#REF!&lt;10),"U mag geen subsidie aanvragen voor "&amp;E351&amp;F351&amp;G351&amp;" want de geïsoleerde oppervlakte per woning voor de gevel/spouw is te klein. Dit moet minimaal 10m2 per woning die aan de maatregel grenst zijn.","")</f>
        <v>#REF!</v>
      </c>
      <c r="C351" t="e">
        <f>IF(AND((#REF!+#REF!+#REF!+#REF!)&gt;0,(#REF!+#REF!+#REF!+#REF!)&lt;3),"U mag geen subsidie aanvragen voor "&amp;E351&amp;F351&amp;G351&amp;" want de geisoleerde oppervlakte voor glas/deuren is te klein. Dit moet gemiddeld per woning minimaal 3 m2 zijn.","")</f>
        <v>#REF!</v>
      </c>
      <c r="D351" s="11" t="str">
        <f>IF(K351=0,"",IF(AND(K351&gt;0,IFERROR(SEARCH([1]Lijstjes!$F$2,'[1]2. Invulblad'!O372&amp;'[1]2. Invulblad'!Q372&amp;'[1]2. Invulblad'!S372&amp;'[1]2. Invulblad'!U372&amp;'[1]2. Invulblad'!W372&amp;'[1]2. Invulblad'!Y372&amp;'[1]2. Invulblad'!AA372&amp;'[1]2. Invulblad'!AC372&amp;'[1]2. Invulblad'!AE372&amp;'[1]2. Invulblad'!AG372&amp;'[1]2. Invulblad'!AI372&amp;'[1]2. Invulblad'!AJ372),0)&gt;0),"","U mag geen subsidie aanvragen voor "&amp;'[1]2. Invulblad'!E372&amp;" "&amp;'[1]2. Invulblad'!F372&amp;'[1]2. Invulblad'!G372&amp;" want er is geen aangrenzende maatregel getroffen."))</f>
        <v/>
      </c>
      <c r="K351" s="13">
        <f t="shared" si="5"/>
        <v>0</v>
      </c>
      <c r="L351" s="12"/>
      <c r="M351" s="12"/>
      <c r="N351" s="12"/>
      <c r="O351" s="12"/>
      <c r="P351" s="12"/>
      <c r="Q351" s="18"/>
    </row>
    <row r="352" spans="2:17">
      <c r="B352" s="10" t="e">
        <f>IF(AND(#REF!+#REF!&gt;0,#REF!+#REF!&lt;10),"U mag geen subsidie aanvragen voor "&amp;E352&amp;F352&amp;G352&amp;" want de geïsoleerde oppervlakte per woning voor de gevel/spouw is te klein. Dit moet minimaal 10m2 per woning die aan de maatregel grenst zijn.","")</f>
        <v>#REF!</v>
      </c>
      <c r="C352" t="e">
        <f>IF(AND((#REF!+#REF!+#REF!+#REF!)&gt;0,(#REF!+#REF!+#REF!+#REF!)&lt;3),"U mag geen subsidie aanvragen voor "&amp;E352&amp;F352&amp;G352&amp;" want de geisoleerde oppervlakte voor glas/deuren is te klein. Dit moet gemiddeld per woning minimaal 3 m2 zijn.","")</f>
        <v>#REF!</v>
      </c>
      <c r="D352" s="11" t="str">
        <f>IF(K352=0,"",IF(AND(K352&gt;0,IFERROR(SEARCH([1]Lijstjes!$F$2,'[1]2. Invulblad'!O373&amp;'[1]2. Invulblad'!Q373&amp;'[1]2. Invulblad'!S373&amp;'[1]2. Invulblad'!U373&amp;'[1]2. Invulblad'!W373&amp;'[1]2. Invulblad'!Y373&amp;'[1]2. Invulblad'!AA373&amp;'[1]2. Invulblad'!AC373&amp;'[1]2. Invulblad'!AE373&amp;'[1]2. Invulblad'!AG373&amp;'[1]2. Invulblad'!AI373&amp;'[1]2. Invulblad'!AJ373),0)&gt;0),"","U mag geen subsidie aanvragen voor "&amp;'[1]2. Invulblad'!E373&amp;" "&amp;'[1]2. Invulblad'!F373&amp;'[1]2. Invulblad'!G373&amp;" want er is geen aangrenzende maatregel getroffen."))</f>
        <v/>
      </c>
      <c r="K352" s="13">
        <f t="shared" si="5"/>
        <v>0</v>
      </c>
      <c r="L352" s="12"/>
      <c r="M352" s="12"/>
      <c r="N352" s="12"/>
      <c r="O352" s="12"/>
      <c r="P352" s="12"/>
      <c r="Q352" s="18"/>
    </row>
    <row r="353" spans="2:17">
      <c r="B353" s="10" t="e">
        <f>IF(AND(#REF!+#REF!&gt;0,#REF!+#REF!&lt;10),"U mag geen subsidie aanvragen voor "&amp;E353&amp;F353&amp;G353&amp;" want de geïsoleerde oppervlakte per woning voor de gevel/spouw is te klein. Dit moet minimaal 10m2 per woning die aan de maatregel grenst zijn.","")</f>
        <v>#REF!</v>
      </c>
      <c r="C353" t="e">
        <f>IF(AND((#REF!+#REF!+#REF!+#REF!)&gt;0,(#REF!+#REF!+#REF!+#REF!)&lt;3),"U mag geen subsidie aanvragen voor "&amp;E353&amp;F353&amp;G353&amp;" want de geisoleerde oppervlakte voor glas/deuren is te klein. Dit moet gemiddeld per woning minimaal 3 m2 zijn.","")</f>
        <v>#REF!</v>
      </c>
      <c r="D353" s="11" t="str">
        <f>IF(K353=0,"",IF(AND(K353&gt;0,IFERROR(SEARCH([1]Lijstjes!$F$2,'[1]2. Invulblad'!O374&amp;'[1]2. Invulblad'!Q374&amp;'[1]2. Invulblad'!S374&amp;'[1]2. Invulblad'!U374&amp;'[1]2. Invulblad'!W374&amp;'[1]2. Invulblad'!Y374&amp;'[1]2. Invulblad'!AA374&amp;'[1]2. Invulblad'!AC374&amp;'[1]2. Invulblad'!AE374&amp;'[1]2. Invulblad'!AG374&amp;'[1]2. Invulblad'!AI374&amp;'[1]2. Invulblad'!AJ374),0)&gt;0),"","U mag geen subsidie aanvragen voor "&amp;'[1]2. Invulblad'!E374&amp;" "&amp;'[1]2. Invulblad'!F374&amp;'[1]2. Invulblad'!G374&amp;" want er is geen aangrenzende maatregel getroffen."))</f>
        <v/>
      </c>
      <c r="K353" s="13">
        <f t="shared" si="5"/>
        <v>0</v>
      </c>
      <c r="L353" s="12"/>
      <c r="M353" s="12"/>
      <c r="N353" s="12"/>
      <c r="O353" s="12"/>
      <c r="P353" s="12"/>
      <c r="Q353" s="18"/>
    </row>
    <row r="354" spans="2:17">
      <c r="B354" s="10" t="e">
        <f>IF(AND(#REF!+#REF!&gt;0,#REF!+#REF!&lt;10),"U mag geen subsidie aanvragen voor "&amp;E354&amp;F354&amp;G354&amp;" want de geïsoleerde oppervlakte per woning voor de gevel/spouw is te klein. Dit moet minimaal 10m2 per woning die aan de maatregel grenst zijn.","")</f>
        <v>#REF!</v>
      </c>
      <c r="C354" t="e">
        <f>IF(AND((#REF!+#REF!+#REF!+#REF!)&gt;0,(#REF!+#REF!+#REF!+#REF!)&lt;3),"U mag geen subsidie aanvragen voor "&amp;E354&amp;F354&amp;G354&amp;" want de geisoleerde oppervlakte voor glas/deuren is te klein. Dit moet gemiddeld per woning minimaal 3 m2 zijn.","")</f>
        <v>#REF!</v>
      </c>
      <c r="D354" s="11" t="str">
        <f>IF(K354=0,"",IF(AND(K354&gt;0,IFERROR(SEARCH([1]Lijstjes!$F$2,'[1]2. Invulblad'!O375&amp;'[1]2. Invulblad'!Q375&amp;'[1]2. Invulblad'!S375&amp;'[1]2. Invulblad'!U375&amp;'[1]2. Invulblad'!W375&amp;'[1]2. Invulblad'!Y375&amp;'[1]2. Invulblad'!AA375&amp;'[1]2. Invulblad'!AC375&amp;'[1]2. Invulblad'!AE375&amp;'[1]2. Invulblad'!AG375&amp;'[1]2. Invulblad'!AI375&amp;'[1]2. Invulblad'!AJ375),0)&gt;0),"","U mag geen subsidie aanvragen voor "&amp;'[1]2. Invulblad'!E375&amp;" "&amp;'[1]2. Invulblad'!F375&amp;'[1]2. Invulblad'!G375&amp;" want er is geen aangrenzende maatregel getroffen."))</f>
        <v/>
      </c>
      <c r="K354" s="13">
        <f t="shared" si="5"/>
        <v>0</v>
      </c>
      <c r="L354" s="12"/>
      <c r="M354" s="12"/>
      <c r="N354" s="12"/>
      <c r="O354" s="12"/>
      <c r="P354" s="12"/>
      <c r="Q354" s="18"/>
    </row>
    <row r="355" spans="2:17">
      <c r="B355" s="10" t="e">
        <f>IF(AND(#REF!+#REF!&gt;0,#REF!+#REF!&lt;10),"U mag geen subsidie aanvragen voor "&amp;E355&amp;F355&amp;G355&amp;" want de geïsoleerde oppervlakte per woning voor de gevel/spouw is te klein. Dit moet minimaal 10m2 per woning die aan de maatregel grenst zijn.","")</f>
        <v>#REF!</v>
      </c>
      <c r="C355" t="e">
        <f>IF(AND((#REF!+#REF!+#REF!+#REF!)&gt;0,(#REF!+#REF!+#REF!+#REF!)&lt;3),"U mag geen subsidie aanvragen voor "&amp;E355&amp;F355&amp;G355&amp;" want de geisoleerde oppervlakte voor glas/deuren is te klein. Dit moet gemiddeld per woning minimaal 3 m2 zijn.","")</f>
        <v>#REF!</v>
      </c>
      <c r="D355" s="11" t="str">
        <f>IF(K355=0,"",IF(AND(K355&gt;0,IFERROR(SEARCH([1]Lijstjes!$F$2,'[1]2. Invulblad'!O376&amp;'[1]2. Invulblad'!Q376&amp;'[1]2. Invulblad'!S376&amp;'[1]2. Invulblad'!U376&amp;'[1]2. Invulblad'!W376&amp;'[1]2. Invulblad'!Y376&amp;'[1]2. Invulblad'!AA376&amp;'[1]2. Invulblad'!AC376&amp;'[1]2. Invulblad'!AE376&amp;'[1]2. Invulblad'!AG376&amp;'[1]2. Invulblad'!AI376&amp;'[1]2. Invulblad'!AJ376),0)&gt;0),"","U mag geen subsidie aanvragen voor "&amp;'[1]2. Invulblad'!E376&amp;" "&amp;'[1]2. Invulblad'!F376&amp;'[1]2. Invulblad'!G376&amp;" want er is geen aangrenzende maatregel getroffen."))</f>
        <v/>
      </c>
      <c r="K355" s="13">
        <f t="shared" si="5"/>
        <v>0</v>
      </c>
      <c r="L355" s="12"/>
      <c r="M355" s="12"/>
      <c r="N355" s="12"/>
      <c r="O355" s="12"/>
      <c r="P355" s="12"/>
      <c r="Q355" s="18"/>
    </row>
    <row r="356" spans="2:17">
      <c r="B356" s="10" t="e">
        <f>IF(AND(#REF!+#REF!&gt;0,#REF!+#REF!&lt;10),"U mag geen subsidie aanvragen voor "&amp;E356&amp;F356&amp;G356&amp;" want de geïsoleerde oppervlakte per woning voor de gevel/spouw is te klein. Dit moet minimaal 10m2 per woning die aan de maatregel grenst zijn.","")</f>
        <v>#REF!</v>
      </c>
      <c r="C356" t="e">
        <f>IF(AND((#REF!+#REF!+#REF!+#REF!)&gt;0,(#REF!+#REF!+#REF!+#REF!)&lt;3),"U mag geen subsidie aanvragen voor "&amp;E356&amp;F356&amp;G356&amp;" want de geisoleerde oppervlakte voor glas/deuren is te klein. Dit moet gemiddeld per woning minimaal 3 m2 zijn.","")</f>
        <v>#REF!</v>
      </c>
      <c r="D356" s="11" t="str">
        <f>IF(K356=0,"",IF(AND(K356&gt;0,IFERROR(SEARCH([1]Lijstjes!$F$2,'[1]2. Invulblad'!O377&amp;'[1]2. Invulblad'!Q377&amp;'[1]2. Invulblad'!S377&amp;'[1]2. Invulblad'!U377&amp;'[1]2. Invulblad'!W377&amp;'[1]2. Invulblad'!Y377&amp;'[1]2. Invulblad'!AA377&amp;'[1]2. Invulblad'!AC377&amp;'[1]2. Invulblad'!AE377&amp;'[1]2. Invulblad'!AG377&amp;'[1]2. Invulblad'!AI377&amp;'[1]2. Invulblad'!AJ377),0)&gt;0),"","U mag geen subsidie aanvragen voor "&amp;'[1]2. Invulblad'!E377&amp;" "&amp;'[1]2. Invulblad'!F377&amp;'[1]2. Invulblad'!G377&amp;" want er is geen aangrenzende maatregel getroffen."))</f>
        <v/>
      </c>
      <c r="K356" s="13">
        <f t="shared" si="5"/>
        <v>0</v>
      </c>
      <c r="L356" s="12"/>
      <c r="M356" s="12"/>
      <c r="N356" s="12"/>
      <c r="O356" s="12"/>
      <c r="P356" s="12"/>
      <c r="Q356" s="18"/>
    </row>
    <row r="357" spans="2:17">
      <c r="B357" s="10" t="e">
        <f>IF(AND(#REF!+#REF!&gt;0,#REF!+#REF!&lt;10),"U mag geen subsidie aanvragen voor "&amp;E357&amp;F357&amp;G357&amp;" want de geïsoleerde oppervlakte per woning voor de gevel/spouw is te klein. Dit moet minimaal 10m2 per woning die aan de maatregel grenst zijn.","")</f>
        <v>#REF!</v>
      </c>
      <c r="C357" t="e">
        <f>IF(AND((#REF!+#REF!+#REF!+#REF!)&gt;0,(#REF!+#REF!+#REF!+#REF!)&lt;3),"U mag geen subsidie aanvragen voor "&amp;E357&amp;F357&amp;G357&amp;" want de geisoleerde oppervlakte voor glas/deuren is te klein. Dit moet gemiddeld per woning minimaal 3 m2 zijn.","")</f>
        <v>#REF!</v>
      </c>
      <c r="D357" s="11" t="str">
        <f>IF(K357=0,"",IF(AND(K357&gt;0,IFERROR(SEARCH([1]Lijstjes!$F$2,'[1]2. Invulblad'!O378&amp;'[1]2. Invulblad'!Q378&amp;'[1]2. Invulblad'!S378&amp;'[1]2. Invulblad'!U378&amp;'[1]2. Invulblad'!W378&amp;'[1]2. Invulblad'!Y378&amp;'[1]2. Invulblad'!AA378&amp;'[1]2. Invulblad'!AC378&amp;'[1]2. Invulblad'!AE378&amp;'[1]2. Invulblad'!AG378&amp;'[1]2. Invulblad'!AI378&amp;'[1]2. Invulblad'!AJ378),0)&gt;0),"","U mag geen subsidie aanvragen voor "&amp;'[1]2. Invulblad'!E378&amp;" "&amp;'[1]2. Invulblad'!F378&amp;'[1]2. Invulblad'!G378&amp;" want er is geen aangrenzende maatregel getroffen."))</f>
        <v/>
      </c>
      <c r="K357" s="13">
        <f t="shared" si="5"/>
        <v>0</v>
      </c>
      <c r="L357" s="12"/>
      <c r="M357" s="12"/>
      <c r="N357" s="12"/>
      <c r="O357" s="12"/>
      <c r="P357" s="12"/>
      <c r="Q357" s="18"/>
    </row>
    <row r="358" spans="2:17">
      <c r="B358" s="10" t="e">
        <f>IF(AND(#REF!+#REF!&gt;0,#REF!+#REF!&lt;10),"U mag geen subsidie aanvragen voor "&amp;E358&amp;F358&amp;G358&amp;" want de geïsoleerde oppervlakte per woning voor de gevel/spouw is te klein. Dit moet minimaal 10m2 per woning die aan de maatregel grenst zijn.","")</f>
        <v>#REF!</v>
      </c>
      <c r="C358" t="e">
        <f>IF(AND((#REF!+#REF!+#REF!+#REF!)&gt;0,(#REF!+#REF!+#REF!+#REF!)&lt;3),"U mag geen subsidie aanvragen voor "&amp;E358&amp;F358&amp;G358&amp;" want de geisoleerde oppervlakte voor glas/deuren is te klein. Dit moet gemiddeld per woning minimaal 3 m2 zijn.","")</f>
        <v>#REF!</v>
      </c>
      <c r="D358" s="11" t="str">
        <f>IF(K358=0,"",IF(AND(K358&gt;0,IFERROR(SEARCH([1]Lijstjes!$F$2,'[1]2. Invulblad'!O379&amp;'[1]2. Invulblad'!Q379&amp;'[1]2. Invulblad'!S379&amp;'[1]2. Invulblad'!U379&amp;'[1]2. Invulblad'!W379&amp;'[1]2. Invulblad'!Y379&amp;'[1]2. Invulblad'!AA379&amp;'[1]2. Invulblad'!AC379&amp;'[1]2. Invulblad'!AE379&amp;'[1]2. Invulblad'!AG379&amp;'[1]2. Invulblad'!AI379&amp;'[1]2. Invulblad'!AJ379),0)&gt;0),"","U mag geen subsidie aanvragen voor "&amp;'[1]2. Invulblad'!E379&amp;" "&amp;'[1]2. Invulblad'!F379&amp;'[1]2. Invulblad'!G379&amp;" want er is geen aangrenzende maatregel getroffen."))</f>
        <v/>
      </c>
      <c r="K358" s="13">
        <f t="shared" si="5"/>
        <v>0</v>
      </c>
      <c r="L358" s="12"/>
      <c r="M358" s="12"/>
      <c r="N358" s="12"/>
      <c r="O358" s="12"/>
      <c r="P358" s="12"/>
      <c r="Q358" s="18"/>
    </row>
    <row r="359" spans="2:17">
      <c r="B359" s="10" t="e">
        <f>IF(AND(#REF!+#REF!&gt;0,#REF!+#REF!&lt;10),"U mag geen subsidie aanvragen voor "&amp;E359&amp;F359&amp;G359&amp;" want de geïsoleerde oppervlakte per woning voor de gevel/spouw is te klein. Dit moet minimaal 10m2 per woning die aan de maatregel grenst zijn.","")</f>
        <v>#REF!</v>
      </c>
      <c r="C359" t="e">
        <f>IF(AND((#REF!+#REF!+#REF!+#REF!)&gt;0,(#REF!+#REF!+#REF!+#REF!)&lt;3),"U mag geen subsidie aanvragen voor "&amp;E359&amp;F359&amp;G359&amp;" want de geisoleerde oppervlakte voor glas/deuren is te klein. Dit moet gemiddeld per woning minimaal 3 m2 zijn.","")</f>
        <v>#REF!</v>
      </c>
      <c r="D359" s="11" t="str">
        <f>IF(K359=0,"",IF(AND(K359&gt;0,IFERROR(SEARCH([1]Lijstjes!$F$2,'[1]2. Invulblad'!O380&amp;'[1]2. Invulblad'!Q380&amp;'[1]2. Invulblad'!S380&amp;'[1]2. Invulblad'!U380&amp;'[1]2. Invulblad'!W380&amp;'[1]2. Invulblad'!Y380&amp;'[1]2. Invulblad'!AA380&amp;'[1]2. Invulblad'!AC380&amp;'[1]2. Invulblad'!AE380&amp;'[1]2. Invulblad'!AG380&amp;'[1]2. Invulblad'!AI380&amp;'[1]2. Invulblad'!AJ380),0)&gt;0),"","U mag geen subsidie aanvragen voor "&amp;'[1]2. Invulblad'!E380&amp;" "&amp;'[1]2. Invulblad'!F380&amp;'[1]2. Invulblad'!G380&amp;" want er is geen aangrenzende maatregel getroffen."))</f>
        <v/>
      </c>
      <c r="K359" s="13">
        <f t="shared" si="5"/>
        <v>0</v>
      </c>
      <c r="L359" s="12"/>
      <c r="M359" s="12"/>
      <c r="N359" s="12"/>
      <c r="O359" s="12"/>
      <c r="P359" s="12"/>
      <c r="Q359" s="18"/>
    </row>
    <row r="360" spans="2:17">
      <c r="B360" s="10" t="e">
        <f>IF(AND(#REF!+#REF!&gt;0,#REF!+#REF!&lt;10),"U mag geen subsidie aanvragen voor "&amp;E360&amp;F360&amp;G360&amp;" want de geïsoleerde oppervlakte per woning voor de gevel/spouw is te klein. Dit moet minimaal 10m2 per woning die aan de maatregel grenst zijn.","")</f>
        <v>#REF!</v>
      </c>
      <c r="C360" t="e">
        <f>IF(AND((#REF!+#REF!+#REF!+#REF!)&gt;0,(#REF!+#REF!+#REF!+#REF!)&lt;3),"U mag geen subsidie aanvragen voor "&amp;E360&amp;F360&amp;G360&amp;" want de geisoleerde oppervlakte voor glas/deuren is te klein. Dit moet gemiddeld per woning minimaal 3 m2 zijn.","")</f>
        <v>#REF!</v>
      </c>
      <c r="D360" s="11" t="str">
        <f>IF(K360=0,"",IF(AND(K360&gt;0,IFERROR(SEARCH([1]Lijstjes!$F$2,'[1]2. Invulblad'!O381&amp;'[1]2. Invulblad'!Q381&amp;'[1]2. Invulblad'!S381&amp;'[1]2. Invulblad'!U381&amp;'[1]2. Invulblad'!W381&amp;'[1]2. Invulblad'!Y381&amp;'[1]2. Invulblad'!AA381&amp;'[1]2. Invulblad'!AC381&amp;'[1]2. Invulblad'!AE381&amp;'[1]2. Invulblad'!AG381&amp;'[1]2. Invulblad'!AI381&amp;'[1]2. Invulblad'!AJ381),0)&gt;0),"","U mag geen subsidie aanvragen voor "&amp;'[1]2. Invulblad'!E381&amp;" "&amp;'[1]2. Invulblad'!F381&amp;'[1]2. Invulblad'!G381&amp;" want er is geen aangrenzende maatregel getroffen."))</f>
        <v/>
      </c>
      <c r="K360" s="13">
        <f t="shared" si="5"/>
        <v>0</v>
      </c>
      <c r="L360" s="12"/>
      <c r="M360" s="12"/>
      <c r="N360" s="12"/>
      <c r="O360" s="12"/>
      <c r="P360" s="12"/>
      <c r="Q360" s="18"/>
    </row>
    <row r="361" spans="2:17">
      <c r="B361" s="10" t="e">
        <f>IF(AND(#REF!+#REF!&gt;0,#REF!+#REF!&lt;10),"U mag geen subsidie aanvragen voor "&amp;E361&amp;F361&amp;G361&amp;" want de geïsoleerde oppervlakte per woning voor de gevel/spouw is te klein. Dit moet minimaal 10m2 per woning die aan de maatregel grenst zijn.","")</f>
        <v>#REF!</v>
      </c>
      <c r="C361" t="e">
        <f>IF(AND((#REF!+#REF!+#REF!+#REF!)&gt;0,(#REF!+#REF!+#REF!+#REF!)&lt;3),"U mag geen subsidie aanvragen voor "&amp;E361&amp;F361&amp;G361&amp;" want de geisoleerde oppervlakte voor glas/deuren is te klein. Dit moet gemiddeld per woning minimaal 3 m2 zijn.","")</f>
        <v>#REF!</v>
      </c>
      <c r="D361" s="11" t="str">
        <f>IF(K361=0,"",IF(AND(K361&gt;0,IFERROR(SEARCH([1]Lijstjes!$F$2,'[1]2. Invulblad'!O382&amp;'[1]2. Invulblad'!Q382&amp;'[1]2. Invulblad'!S382&amp;'[1]2. Invulblad'!U382&amp;'[1]2. Invulblad'!W382&amp;'[1]2. Invulblad'!Y382&amp;'[1]2. Invulblad'!AA382&amp;'[1]2. Invulblad'!AC382&amp;'[1]2. Invulblad'!AE382&amp;'[1]2. Invulblad'!AG382&amp;'[1]2. Invulblad'!AI382&amp;'[1]2. Invulblad'!AJ382),0)&gt;0),"","U mag geen subsidie aanvragen voor "&amp;'[1]2. Invulblad'!E382&amp;" "&amp;'[1]2. Invulblad'!F382&amp;'[1]2. Invulblad'!G382&amp;" want er is geen aangrenzende maatregel getroffen."))</f>
        <v/>
      </c>
      <c r="K361" s="13">
        <f t="shared" si="5"/>
        <v>0</v>
      </c>
      <c r="L361" s="12"/>
      <c r="M361" s="12"/>
      <c r="N361" s="12"/>
      <c r="O361" s="12"/>
      <c r="P361" s="12"/>
      <c r="Q361" s="18"/>
    </row>
    <row r="362" spans="2:17">
      <c r="B362" s="10" t="e">
        <f>IF(AND(#REF!+#REF!&gt;0,#REF!+#REF!&lt;10),"U mag geen subsidie aanvragen voor "&amp;E362&amp;F362&amp;G362&amp;" want de geïsoleerde oppervlakte per woning voor de gevel/spouw is te klein. Dit moet minimaal 10m2 per woning die aan de maatregel grenst zijn.","")</f>
        <v>#REF!</v>
      </c>
      <c r="C362" t="e">
        <f>IF(AND((#REF!+#REF!+#REF!+#REF!)&gt;0,(#REF!+#REF!+#REF!+#REF!)&lt;3),"U mag geen subsidie aanvragen voor "&amp;E362&amp;F362&amp;G362&amp;" want de geisoleerde oppervlakte voor glas/deuren is te klein. Dit moet gemiddeld per woning minimaal 3 m2 zijn.","")</f>
        <v>#REF!</v>
      </c>
      <c r="D362" s="11" t="str">
        <f>IF(K362=0,"",IF(AND(K362&gt;0,IFERROR(SEARCH([1]Lijstjes!$F$2,'[1]2. Invulblad'!O383&amp;'[1]2. Invulblad'!Q383&amp;'[1]2. Invulblad'!S383&amp;'[1]2. Invulblad'!U383&amp;'[1]2. Invulblad'!W383&amp;'[1]2. Invulblad'!Y383&amp;'[1]2. Invulblad'!AA383&amp;'[1]2. Invulblad'!AC383&amp;'[1]2. Invulblad'!AE383&amp;'[1]2. Invulblad'!AG383&amp;'[1]2. Invulblad'!AI383&amp;'[1]2. Invulblad'!AJ383),0)&gt;0),"","U mag geen subsidie aanvragen voor "&amp;'[1]2. Invulblad'!E383&amp;" "&amp;'[1]2. Invulblad'!F383&amp;'[1]2. Invulblad'!G383&amp;" want er is geen aangrenzende maatregel getroffen."))</f>
        <v/>
      </c>
      <c r="K362" s="13">
        <f t="shared" si="5"/>
        <v>0</v>
      </c>
      <c r="L362" s="12"/>
      <c r="M362" s="12"/>
      <c r="N362" s="12"/>
      <c r="O362" s="12"/>
      <c r="P362" s="12"/>
      <c r="Q362" s="18"/>
    </row>
    <row r="363" spans="2:17">
      <c r="B363" s="10" t="e">
        <f>IF(AND(#REF!+#REF!&gt;0,#REF!+#REF!&lt;10),"U mag geen subsidie aanvragen voor "&amp;E363&amp;F363&amp;G363&amp;" want de geïsoleerde oppervlakte per woning voor de gevel/spouw is te klein. Dit moet minimaal 10m2 per woning die aan de maatregel grenst zijn.","")</f>
        <v>#REF!</v>
      </c>
      <c r="C363" t="e">
        <f>IF(AND((#REF!+#REF!+#REF!+#REF!)&gt;0,(#REF!+#REF!+#REF!+#REF!)&lt;3),"U mag geen subsidie aanvragen voor "&amp;E363&amp;F363&amp;G363&amp;" want de geisoleerde oppervlakte voor glas/deuren is te klein. Dit moet gemiddeld per woning minimaal 3 m2 zijn.","")</f>
        <v>#REF!</v>
      </c>
      <c r="D363" s="11" t="str">
        <f>IF(K363=0,"",IF(AND(K363&gt;0,IFERROR(SEARCH([1]Lijstjes!$F$2,'[1]2. Invulblad'!O384&amp;'[1]2. Invulblad'!Q384&amp;'[1]2. Invulblad'!S384&amp;'[1]2. Invulblad'!U384&amp;'[1]2. Invulblad'!W384&amp;'[1]2. Invulblad'!Y384&amp;'[1]2. Invulblad'!AA384&amp;'[1]2. Invulblad'!AC384&amp;'[1]2. Invulblad'!AE384&amp;'[1]2. Invulblad'!AG384&amp;'[1]2. Invulblad'!AI384&amp;'[1]2. Invulblad'!AJ384),0)&gt;0),"","U mag geen subsidie aanvragen voor "&amp;'[1]2. Invulblad'!E384&amp;" "&amp;'[1]2. Invulblad'!F384&amp;'[1]2. Invulblad'!G384&amp;" want er is geen aangrenzende maatregel getroffen."))</f>
        <v/>
      </c>
      <c r="K363" s="13">
        <f t="shared" si="5"/>
        <v>0</v>
      </c>
      <c r="L363" s="12"/>
      <c r="M363" s="12"/>
      <c r="N363" s="12"/>
      <c r="O363" s="12"/>
      <c r="P363" s="12"/>
      <c r="Q363" s="18"/>
    </row>
    <row r="364" spans="2:17">
      <c r="B364" s="10" t="e">
        <f>IF(AND(#REF!+#REF!&gt;0,#REF!+#REF!&lt;10),"U mag geen subsidie aanvragen voor "&amp;E364&amp;F364&amp;G364&amp;" want de geïsoleerde oppervlakte per woning voor de gevel/spouw is te klein. Dit moet minimaal 10m2 per woning die aan de maatregel grenst zijn.","")</f>
        <v>#REF!</v>
      </c>
      <c r="C364" t="e">
        <f>IF(AND((#REF!+#REF!+#REF!+#REF!)&gt;0,(#REF!+#REF!+#REF!+#REF!)&lt;3),"U mag geen subsidie aanvragen voor "&amp;E364&amp;F364&amp;G364&amp;" want de geisoleerde oppervlakte voor glas/deuren is te klein. Dit moet gemiddeld per woning minimaal 3 m2 zijn.","")</f>
        <v>#REF!</v>
      </c>
      <c r="D364" s="11" t="str">
        <f>IF(K364=0,"",IF(AND(K364&gt;0,IFERROR(SEARCH([1]Lijstjes!$F$2,'[1]2. Invulblad'!O385&amp;'[1]2. Invulblad'!Q385&amp;'[1]2. Invulblad'!S385&amp;'[1]2. Invulblad'!U385&amp;'[1]2. Invulblad'!W385&amp;'[1]2. Invulblad'!Y385&amp;'[1]2. Invulblad'!AA385&amp;'[1]2. Invulblad'!AC385&amp;'[1]2. Invulblad'!AE385&amp;'[1]2. Invulblad'!AG385&amp;'[1]2. Invulblad'!AI385&amp;'[1]2. Invulblad'!AJ385),0)&gt;0),"","U mag geen subsidie aanvragen voor "&amp;'[1]2. Invulblad'!E385&amp;" "&amp;'[1]2. Invulblad'!F385&amp;'[1]2. Invulblad'!G385&amp;" want er is geen aangrenzende maatregel getroffen."))</f>
        <v/>
      </c>
      <c r="K364" s="13">
        <f t="shared" si="5"/>
        <v>0</v>
      </c>
      <c r="L364" s="12"/>
      <c r="M364" s="12"/>
      <c r="N364" s="12"/>
      <c r="O364" s="12"/>
      <c r="P364" s="12"/>
      <c r="Q364" s="18"/>
    </row>
    <row r="365" spans="2:17">
      <c r="B365" s="10" t="e">
        <f>IF(AND(#REF!+#REF!&gt;0,#REF!+#REF!&lt;10),"U mag geen subsidie aanvragen voor "&amp;E365&amp;F365&amp;G365&amp;" want de geïsoleerde oppervlakte per woning voor de gevel/spouw is te klein. Dit moet minimaal 10m2 per woning die aan de maatregel grenst zijn.","")</f>
        <v>#REF!</v>
      </c>
      <c r="C365" t="e">
        <f>IF(AND((#REF!+#REF!+#REF!+#REF!)&gt;0,(#REF!+#REF!+#REF!+#REF!)&lt;3),"U mag geen subsidie aanvragen voor "&amp;E365&amp;F365&amp;G365&amp;" want de geisoleerde oppervlakte voor glas/deuren is te klein. Dit moet gemiddeld per woning minimaal 3 m2 zijn.","")</f>
        <v>#REF!</v>
      </c>
      <c r="D365" s="11" t="str">
        <f>IF(K365=0,"",IF(AND(K365&gt;0,IFERROR(SEARCH([1]Lijstjes!$F$2,'[1]2. Invulblad'!O386&amp;'[1]2. Invulblad'!Q386&amp;'[1]2. Invulblad'!S386&amp;'[1]2. Invulblad'!U386&amp;'[1]2. Invulblad'!W386&amp;'[1]2. Invulblad'!Y386&amp;'[1]2. Invulblad'!AA386&amp;'[1]2. Invulblad'!AC386&amp;'[1]2. Invulblad'!AE386&amp;'[1]2. Invulblad'!AG386&amp;'[1]2. Invulblad'!AI386&amp;'[1]2. Invulblad'!AJ386),0)&gt;0),"","U mag geen subsidie aanvragen voor "&amp;'[1]2. Invulblad'!E386&amp;" "&amp;'[1]2. Invulblad'!F386&amp;'[1]2. Invulblad'!G386&amp;" want er is geen aangrenzende maatregel getroffen."))</f>
        <v/>
      </c>
      <c r="K365" s="13">
        <f t="shared" si="5"/>
        <v>0</v>
      </c>
      <c r="L365" s="12"/>
      <c r="M365" s="12"/>
      <c r="N365" s="12"/>
      <c r="O365" s="12"/>
      <c r="P365" s="12"/>
      <c r="Q365" s="18"/>
    </row>
    <row r="366" spans="2:17">
      <c r="B366" s="10" t="e">
        <f>IF(AND(#REF!+#REF!&gt;0,#REF!+#REF!&lt;10),"U mag geen subsidie aanvragen voor "&amp;E366&amp;F366&amp;G366&amp;" want de geïsoleerde oppervlakte per woning voor de gevel/spouw is te klein. Dit moet minimaal 10m2 per woning die aan de maatregel grenst zijn.","")</f>
        <v>#REF!</v>
      </c>
      <c r="C366" t="e">
        <f>IF(AND((#REF!+#REF!+#REF!+#REF!)&gt;0,(#REF!+#REF!+#REF!+#REF!)&lt;3),"U mag geen subsidie aanvragen voor "&amp;E366&amp;F366&amp;G366&amp;" want de geisoleerde oppervlakte voor glas/deuren is te klein. Dit moet gemiddeld per woning minimaal 3 m2 zijn.","")</f>
        <v>#REF!</v>
      </c>
      <c r="D366" s="11" t="str">
        <f>IF(K366=0,"",IF(AND(K366&gt;0,IFERROR(SEARCH([1]Lijstjes!$F$2,'[1]2. Invulblad'!O387&amp;'[1]2. Invulblad'!Q387&amp;'[1]2. Invulblad'!S387&amp;'[1]2. Invulblad'!U387&amp;'[1]2. Invulblad'!W387&amp;'[1]2. Invulblad'!Y387&amp;'[1]2. Invulblad'!AA387&amp;'[1]2. Invulblad'!AC387&amp;'[1]2. Invulblad'!AE387&amp;'[1]2. Invulblad'!AG387&amp;'[1]2. Invulblad'!AI387&amp;'[1]2. Invulblad'!AJ387),0)&gt;0),"","U mag geen subsidie aanvragen voor "&amp;'[1]2. Invulblad'!E387&amp;" "&amp;'[1]2. Invulblad'!F387&amp;'[1]2. Invulblad'!G387&amp;" want er is geen aangrenzende maatregel getroffen."))</f>
        <v/>
      </c>
      <c r="K366" s="13">
        <f t="shared" si="5"/>
        <v>0</v>
      </c>
      <c r="L366" s="12"/>
      <c r="M366" s="12"/>
      <c r="N366" s="12"/>
      <c r="O366" s="12"/>
      <c r="P366" s="12"/>
      <c r="Q366" s="18"/>
    </row>
    <row r="367" spans="2:17">
      <c r="B367" s="10" t="e">
        <f>IF(AND(#REF!+#REF!&gt;0,#REF!+#REF!&lt;10),"U mag geen subsidie aanvragen voor "&amp;E367&amp;F367&amp;G367&amp;" want de geïsoleerde oppervlakte per woning voor de gevel/spouw is te klein. Dit moet minimaal 10m2 per woning die aan de maatregel grenst zijn.","")</f>
        <v>#REF!</v>
      </c>
      <c r="C367" t="e">
        <f>IF(AND((#REF!+#REF!+#REF!+#REF!)&gt;0,(#REF!+#REF!+#REF!+#REF!)&lt;3),"U mag geen subsidie aanvragen voor "&amp;E367&amp;F367&amp;G367&amp;" want de geisoleerde oppervlakte voor glas/deuren is te klein. Dit moet gemiddeld per woning minimaal 3 m2 zijn.","")</f>
        <v>#REF!</v>
      </c>
      <c r="D367" s="11" t="str">
        <f>IF(K367=0,"",IF(AND(K367&gt;0,IFERROR(SEARCH([1]Lijstjes!$F$2,'[1]2. Invulblad'!O388&amp;'[1]2. Invulblad'!Q388&amp;'[1]2. Invulblad'!S388&amp;'[1]2. Invulblad'!U388&amp;'[1]2. Invulblad'!W388&amp;'[1]2. Invulblad'!Y388&amp;'[1]2. Invulblad'!AA388&amp;'[1]2. Invulblad'!AC388&amp;'[1]2. Invulblad'!AE388&amp;'[1]2. Invulblad'!AG388&amp;'[1]2. Invulblad'!AI388&amp;'[1]2. Invulblad'!AJ388),0)&gt;0),"","U mag geen subsidie aanvragen voor "&amp;'[1]2. Invulblad'!E388&amp;" "&amp;'[1]2. Invulblad'!F388&amp;'[1]2. Invulblad'!G388&amp;" want er is geen aangrenzende maatregel getroffen."))</f>
        <v/>
      </c>
      <c r="K367" s="13">
        <f t="shared" si="5"/>
        <v>0</v>
      </c>
      <c r="L367" s="12"/>
      <c r="M367" s="12"/>
      <c r="N367" s="12"/>
      <c r="O367" s="12"/>
      <c r="P367" s="12"/>
      <c r="Q367" s="18"/>
    </row>
    <row r="368" spans="2:17">
      <c r="B368" s="10" t="e">
        <f>IF(AND(#REF!+#REF!&gt;0,#REF!+#REF!&lt;10),"U mag geen subsidie aanvragen voor "&amp;E368&amp;F368&amp;G368&amp;" want de geïsoleerde oppervlakte per woning voor de gevel/spouw is te klein. Dit moet minimaal 10m2 per woning die aan de maatregel grenst zijn.","")</f>
        <v>#REF!</v>
      </c>
      <c r="C368" t="e">
        <f>IF(AND((#REF!+#REF!+#REF!+#REF!)&gt;0,(#REF!+#REF!+#REF!+#REF!)&lt;3),"U mag geen subsidie aanvragen voor "&amp;E368&amp;F368&amp;G368&amp;" want de geisoleerde oppervlakte voor glas/deuren is te klein. Dit moet gemiddeld per woning minimaal 3 m2 zijn.","")</f>
        <v>#REF!</v>
      </c>
      <c r="D368" s="11" t="str">
        <f>IF(K368=0,"",IF(AND(K368&gt;0,IFERROR(SEARCH([1]Lijstjes!$F$2,'[1]2. Invulblad'!O389&amp;'[1]2. Invulblad'!Q389&amp;'[1]2. Invulblad'!S389&amp;'[1]2. Invulblad'!U389&amp;'[1]2. Invulblad'!W389&amp;'[1]2. Invulblad'!Y389&amp;'[1]2. Invulblad'!AA389&amp;'[1]2. Invulblad'!AC389&amp;'[1]2. Invulblad'!AE389&amp;'[1]2. Invulblad'!AG389&amp;'[1]2. Invulblad'!AI389&amp;'[1]2. Invulblad'!AJ389),0)&gt;0),"","U mag geen subsidie aanvragen voor "&amp;'[1]2. Invulblad'!E389&amp;" "&amp;'[1]2. Invulblad'!F389&amp;'[1]2. Invulblad'!G389&amp;" want er is geen aangrenzende maatregel getroffen."))</f>
        <v/>
      </c>
      <c r="K368" s="13">
        <f t="shared" si="5"/>
        <v>0</v>
      </c>
      <c r="L368" s="12"/>
      <c r="M368" s="12"/>
      <c r="N368" s="12"/>
      <c r="O368" s="12"/>
      <c r="P368" s="12"/>
      <c r="Q368" s="18"/>
    </row>
    <row r="369" spans="2:17">
      <c r="B369" s="10" t="e">
        <f>IF(AND(#REF!+#REF!&gt;0,#REF!+#REF!&lt;10),"U mag geen subsidie aanvragen voor "&amp;E369&amp;F369&amp;G369&amp;" want de geïsoleerde oppervlakte per woning voor de gevel/spouw is te klein. Dit moet minimaal 10m2 per woning die aan de maatregel grenst zijn.","")</f>
        <v>#REF!</v>
      </c>
      <c r="C369" t="e">
        <f>IF(AND((#REF!+#REF!+#REF!+#REF!)&gt;0,(#REF!+#REF!+#REF!+#REF!)&lt;3),"U mag geen subsidie aanvragen voor "&amp;E369&amp;F369&amp;G369&amp;" want de geisoleerde oppervlakte voor glas/deuren is te klein. Dit moet gemiddeld per woning minimaal 3 m2 zijn.","")</f>
        <v>#REF!</v>
      </c>
      <c r="D369" s="11" t="str">
        <f>IF(K369=0,"",IF(AND(K369&gt;0,IFERROR(SEARCH([1]Lijstjes!$F$2,'[1]2. Invulblad'!O390&amp;'[1]2. Invulblad'!Q390&amp;'[1]2. Invulblad'!S390&amp;'[1]2. Invulblad'!U390&amp;'[1]2. Invulblad'!W390&amp;'[1]2. Invulblad'!Y390&amp;'[1]2. Invulblad'!AA390&amp;'[1]2. Invulblad'!AC390&amp;'[1]2. Invulblad'!AE390&amp;'[1]2. Invulblad'!AG390&amp;'[1]2. Invulblad'!AI390&amp;'[1]2. Invulblad'!AJ390),0)&gt;0),"","U mag geen subsidie aanvragen voor "&amp;'[1]2. Invulblad'!E390&amp;" "&amp;'[1]2. Invulblad'!F390&amp;'[1]2. Invulblad'!G390&amp;" want er is geen aangrenzende maatregel getroffen."))</f>
        <v/>
      </c>
      <c r="K369" s="13">
        <f t="shared" si="5"/>
        <v>0</v>
      </c>
      <c r="L369" s="12"/>
      <c r="M369" s="12"/>
      <c r="N369" s="12"/>
      <c r="O369" s="12"/>
      <c r="P369" s="12"/>
      <c r="Q369" s="18"/>
    </row>
    <row r="370" spans="2:17">
      <c r="B370" s="10" t="e">
        <f>IF(AND(#REF!+#REF!&gt;0,#REF!+#REF!&lt;10),"U mag geen subsidie aanvragen voor "&amp;E370&amp;F370&amp;G370&amp;" want de geïsoleerde oppervlakte per woning voor de gevel/spouw is te klein. Dit moet minimaal 10m2 per woning die aan de maatregel grenst zijn.","")</f>
        <v>#REF!</v>
      </c>
      <c r="C370" t="e">
        <f>IF(AND((#REF!+#REF!+#REF!+#REF!)&gt;0,(#REF!+#REF!+#REF!+#REF!)&lt;3),"U mag geen subsidie aanvragen voor "&amp;E370&amp;F370&amp;G370&amp;" want de geisoleerde oppervlakte voor glas/deuren is te klein. Dit moet gemiddeld per woning minimaal 3 m2 zijn.","")</f>
        <v>#REF!</v>
      </c>
      <c r="D370" s="11" t="str">
        <f>IF(K370=0,"",IF(AND(K370&gt;0,IFERROR(SEARCH([1]Lijstjes!$F$2,'[1]2. Invulblad'!O391&amp;'[1]2. Invulblad'!Q391&amp;'[1]2. Invulblad'!S391&amp;'[1]2. Invulblad'!U391&amp;'[1]2. Invulblad'!W391&amp;'[1]2. Invulblad'!Y391&amp;'[1]2. Invulblad'!AA391&amp;'[1]2. Invulblad'!AC391&amp;'[1]2. Invulblad'!AE391&amp;'[1]2. Invulblad'!AG391&amp;'[1]2. Invulblad'!AI391&amp;'[1]2. Invulblad'!AJ391),0)&gt;0),"","U mag geen subsidie aanvragen voor "&amp;'[1]2. Invulblad'!E391&amp;" "&amp;'[1]2. Invulblad'!F391&amp;'[1]2. Invulblad'!G391&amp;" want er is geen aangrenzende maatregel getroffen."))</f>
        <v/>
      </c>
      <c r="K370" s="13">
        <f t="shared" si="5"/>
        <v>0</v>
      </c>
      <c r="L370" s="12"/>
      <c r="M370" s="12"/>
      <c r="N370" s="12"/>
      <c r="O370" s="12"/>
      <c r="P370" s="12"/>
      <c r="Q370" s="18"/>
    </row>
    <row r="371" spans="2:17">
      <c r="B371" s="10" t="e">
        <f>IF(AND(#REF!+#REF!&gt;0,#REF!+#REF!&lt;10),"U mag geen subsidie aanvragen voor "&amp;E371&amp;F371&amp;G371&amp;" want de geïsoleerde oppervlakte per woning voor de gevel/spouw is te klein. Dit moet minimaal 10m2 per woning die aan de maatregel grenst zijn.","")</f>
        <v>#REF!</v>
      </c>
      <c r="C371" t="e">
        <f>IF(AND((#REF!+#REF!+#REF!+#REF!)&gt;0,(#REF!+#REF!+#REF!+#REF!)&lt;3),"U mag geen subsidie aanvragen voor "&amp;E371&amp;F371&amp;G371&amp;" want de geisoleerde oppervlakte voor glas/deuren is te klein. Dit moet gemiddeld per woning minimaal 3 m2 zijn.","")</f>
        <v>#REF!</v>
      </c>
      <c r="D371" s="11" t="str">
        <f>IF(K371=0,"",IF(AND(K371&gt;0,IFERROR(SEARCH([1]Lijstjes!$F$2,'[1]2. Invulblad'!O392&amp;'[1]2. Invulblad'!Q392&amp;'[1]2. Invulblad'!S392&amp;'[1]2. Invulblad'!U392&amp;'[1]2. Invulblad'!W392&amp;'[1]2. Invulblad'!Y392&amp;'[1]2. Invulblad'!AA392&amp;'[1]2. Invulblad'!AC392&amp;'[1]2. Invulblad'!AE392&amp;'[1]2. Invulblad'!AG392&amp;'[1]2. Invulblad'!AI392&amp;'[1]2. Invulblad'!AJ392),0)&gt;0),"","U mag geen subsidie aanvragen voor "&amp;'[1]2. Invulblad'!E392&amp;" "&amp;'[1]2. Invulblad'!F392&amp;'[1]2. Invulblad'!G392&amp;" want er is geen aangrenzende maatregel getroffen."))</f>
        <v/>
      </c>
      <c r="K371" s="13">
        <f t="shared" si="5"/>
        <v>0</v>
      </c>
      <c r="L371" s="12"/>
      <c r="M371" s="12"/>
      <c r="N371" s="12"/>
      <c r="O371" s="12"/>
      <c r="P371" s="12"/>
      <c r="Q371" s="18"/>
    </row>
    <row r="372" spans="2:17">
      <c r="B372" s="10" t="e">
        <f>IF(AND(#REF!+#REF!&gt;0,#REF!+#REF!&lt;10),"U mag geen subsidie aanvragen voor "&amp;E372&amp;F372&amp;G372&amp;" want de geïsoleerde oppervlakte per woning voor de gevel/spouw is te klein. Dit moet minimaal 10m2 per woning die aan de maatregel grenst zijn.","")</f>
        <v>#REF!</v>
      </c>
      <c r="C372" t="e">
        <f>IF(AND((#REF!+#REF!+#REF!+#REF!)&gt;0,(#REF!+#REF!+#REF!+#REF!)&lt;3),"U mag geen subsidie aanvragen voor "&amp;E372&amp;F372&amp;G372&amp;" want de geisoleerde oppervlakte voor glas/deuren is te klein. Dit moet gemiddeld per woning minimaal 3 m2 zijn.","")</f>
        <v>#REF!</v>
      </c>
      <c r="D372" s="11" t="str">
        <f>IF(K372=0,"",IF(AND(K372&gt;0,IFERROR(SEARCH([1]Lijstjes!$F$2,'[1]2. Invulblad'!O393&amp;'[1]2. Invulblad'!Q393&amp;'[1]2. Invulblad'!S393&amp;'[1]2. Invulblad'!U393&amp;'[1]2. Invulblad'!W393&amp;'[1]2. Invulblad'!Y393&amp;'[1]2. Invulblad'!AA393&amp;'[1]2. Invulblad'!AC393&amp;'[1]2. Invulblad'!AE393&amp;'[1]2. Invulblad'!AG393&amp;'[1]2. Invulblad'!AI393&amp;'[1]2. Invulblad'!AJ393),0)&gt;0),"","U mag geen subsidie aanvragen voor "&amp;'[1]2. Invulblad'!E393&amp;" "&amp;'[1]2. Invulblad'!F393&amp;'[1]2. Invulblad'!G393&amp;" want er is geen aangrenzende maatregel getroffen."))</f>
        <v/>
      </c>
      <c r="K372" s="13">
        <f t="shared" si="5"/>
        <v>0</v>
      </c>
      <c r="L372" s="12"/>
      <c r="M372" s="12"/>
      <c r="N372" s="12"/>
      <c r="O372" s="12"/>
      <c r="P372" s="12"/>
      <c r="Q372" s="18"/>
    </row>
    <row r="373" spans="2:17">
      <c r="B373" s="10" t="e">
        <f>IF(AND(#REF!+#REF!&gt;0,#REF!+#REF!&lt;10),"U mag geen subsidie aanvragen voor "&amp;E373&amp;F373&amp;G373&amp;" want de geïsoleerde oppervlakte per woning voor de gevel/spouw is te klein. Dit moet minimaal 10m2 per woning die aan de maatregel grenst zijn.","")</f>
        <v>#REF!</v>
      </c>
      <c r="C373" t="e">
        <f>IF(AND((#REF!+#REF!+#REF!+#REF!)&gt;0,(#REF!+#REF!+#REF!+#REF!)&lt;3),"U mag geen subsidie aanvragen voor "&amp;E373&amp;F373&amp;G373&amp;" want de geisoleerde oppervlakte voor glas/deuren is te klein. Dit moet gemiddeld per woning minimaal 3 m2 zijn.","")</f>
        <v>#REF!</v>
      </c>
      <c r="D373" s="11" t="str">
        <f>IF(K373=0,"",IF(AND(K373&gt;0,IFERROR(SEARCH([1]Lijstjes!$F$2,'[1]2. Invulblad'!O394&amp;'[1]2. Invulblad'!Q394&amp;'[1]2. Invulblad'!S394&amp;'[1]2. Invulblad'!U394&amp;'[1]2. Invulblad'!W394&amp;'[1]2. Invulblad'!Y394&amp;'[1]2. Invulblad'!AA394&amp;'[1]2. Invulblad'!AC394&amp;'[1]2. Invulblad'!AE394&amp;'[1]2. Invulblad'!AG394&amp;'[1]2. Invulblad'!AI394&amp;'[1]2. Invulblad'!AJ394),0)&gt;0),"","U mag geen subsidie aanvragen voor "&amp;'[1]2. Invulblad'!E394&amp;" "&amp;'[1]2. Invulblad'!F394&amp;'[1]2. Invulblad'!G394&amp;" want er is geen aangrenzende maatregel getroffen."))</f>
        <v/>
      </c>
      <c r="K373" s="13">
        <f t="shared" si="5"/>
        <v>0</v>
      </c>
      <c r="L373" s="12"/>
      <c r="M373" s="12"/>
      <c r="N373" s="12"/>
      <c r="O373" s="12"/>
      <c r="P373" s="12"/>
      <c r="Q373" s="18"/>
    </row>
    <row r="374" spans="2:17">
      <c r="B374" s="10" t="e">
        <f>IF(AND(#REF!+#REF!&gt;0,#REF!+#REF!&lt;10),"U mag geen subsidie aanvragen voor "&amp;E374&amp;F374&amp;G374&amp;" want de geïsoleerde oppervlakte per woning voor de gevel/spouw is te klein. Dit moet minimaal 10m2 per woning die aan de maatregel grenst zijn.","")</f>
        <v>#REF!</v>
      </c>
      <c r="C374" t="e">
        <f>IF(AND((#REF!+#REF!+#REF!+#REF!)&gt;0,(#REF!+#REF!+#REF!+#REF!)&lt;3),"U mag geen subsidie aanvragen voor "&amp;E374&amp;F374&amp;G374&amp;" want de geisoleerde oppervlakte voor glas/deuren is te klein. Dit moet gemiddeld per woning minimaal 3 m2 zijn.","")</f>
        <v>#REF!</v>
      </c>
      <c r="D374" s="11" t="str">
        <f>IF(K374=0,"",IF(AND(K374&gt;0,IFERROR(SEARCH([1]Lijstjes!$F$2,'[1]2. Invulblad'!O395&amp;'[1]2. Invulblad'!Q395&amp;'[1]2. Invulblad'!S395&amp;'[1]2. Invulblad'!U395&amp;'[1]2. Invulblad'!W395&amp;'[1]2. Invulblad'!Y395&amp;'[1]2. Invulblad'!AA395&amp;'[1]2. Invulblad'!AC395&amp;'[1]2. Invulblad'!AE395&amp;'[1]2. Invulblad'!AG395&amp;'[1]2. Invulblad'!AI395&amp;'[1]2. Invulblad'!AJ395),0)&gt;0),"","U mag geen subsidie aanvragen voor "&amp;'[1]2. Invulblad'!E395&amp;" "&amp;'[1]2. Invulblad'!F395&amp;'[1]2. Invulblad'!G395&amp;" want er is geen aangrenzende maatregel getroffen."))</f>
        <v/>
      </c>
      <c r="K374" s="13">
        <f t="shared" si="5"/>
        <v>0</v>
      </c>
      <c r="L374" s="12"/>
      <c r="M374" s="12"/>
      <c r="N374" s="12"/>
      <c r="O374" s="12"/>
      <c r="P374" s="12"/>
      <c r="Q374" s="18"/>
    </row>
    <row r="375" spans="2:17">
      <c r="B375" s="10" t="e">
        <f>IF(AND(#REF!+#REF!&gt;0,#REF!+#REF!&lt;10),"U mag geen subsidie aanvragen voor "&amp;E375&amp;F375&amp;G375&amp;" want de geïsoleerde oppervlakte per woning voor de gevel/spouw is te klein. Dit moet minimaal 10m2 per woning die aan de maatregel grenst zijn.","")</f>
        <v>#REF!</v>
      </c>
      <c r="C375" t="e">
        <f>IF(AND((#REF!+#REF!+#REF!+#REF!)&gt;0,(#REF!+#REF!+#REF!+#REF!)&lt;3),"U mag geen subsidie aanvragen voor "&amp;E375&amp;F375&amp;G375&amp;" want de geisoleerde oppervlakte voor glas/deuren is te klein. Dit moet gemiddeld per woning minimaal 3 m2 zijn.","")</f>
        <v>#REF!</v>
      </c>
      <c r="D375" s="11" t="str">
        <f>IF(K375=0,"",IF(AND(K375&gt;0,IFERROR(SEARCH([1]Lijstjes!$F$2,'[1]2. Invulblad'!O396&amp;'[1]2. Invulblad'!Q396&amp;'[1]2. Invulblad'!S396&amp;'[1]2. Invulblad'!U396&amp;'[1]2. Invulblad'!W396&amp;'[1]2. Invulblad'!Y396&amp;'[1]2. Invulblad'!AA396&amp;'[1]2. Invulblad'!AC396&amp;'[1]2. Invulblad'!AE396&amp;'[1]2. Invulblad'!AG396&amp;'[1]2. Invulblad'!AI396&amp;'[1]2. Invulblad'!AJ396),0)&gt;0),"","U mag geen subsidie aanvragen voor "&amp;'[1]2. Invulblad'!E396&amp;" "&amp;'[1]2. Invulblad'!F396&amp;'[1]2. Invulblad'!G396&amp;" want er is geen aangrenzende maatregel getroffen."))</f>
        <v/>
      </c>
      <c r="K375" s="13">
        <f t="shared" si="5"/>
        <v>0</v>
      </c>
      <c r="L375" s="12"/>
      <c r="M375" s="12"/>
      <c r="N375" s="12"/>
      <c r="O375" s="12"/>
      <c r="P375" s="12"/>
      <c r="Q375" s="18"/>
    </row>
    <row r="376" spans="2:17">
      <c r="B376" s="10" t="e">
        <f>IF(AND(#REF!+#REF!&gt;0,#REF!+#REF!&lt;10),"U mag geen subsidie aanvragen voor "&amp;E376&amp;F376&amp;G376&amp;" want de geïsoleerde oppervlakte per woning voor de gevel/spouw is te klein. Dit moet minimaal 10m2 per woning die aan de maatregel grenst zijn.","")</f>
        <v>#REF!</v>
      </c>
      <c r="C376" t="e">
        <f>IF(AND((#REF!+#REF!+#REF!+#REF!)&gt;0,(#REF!+#REF!+#REF!+#REF!)&lt;3),"U mag geen subsidie aanvragen voor "&amp;E376&amp;F376&amp;G376&amp;" want de geisoleerde oppervlakte voor glas/deuren is te klein. Dit moet gemiddeld per woning minimaal 3 m2 zijn.","")</f>
        <v>#REF!</v>
      </c>
      <c r="D376" s="11" t="str">
        <f>IF(K376=0,"",IF(AND(K376&gt;0,IFERROR(SEARCH([1]Lijstjes!$F$2,'[1]2. Invulblad'!O397&amp;'[1]2. Invulblad'!Q397&amp;'[1]2. Invulblad'!S397&amp;'[1]2. Invulblad'!U397&amp;'[1]2. Invulblad'!W397&amp;'[1]2. Invulblad'!Y397&amp;'[1]2. Invulblad'!AA397&amp;'[1]2. Invulblad'!AC397&amp;'[1]2. Invulblad'!AE397&amp;'[1]2. Invulblad'!AG397&amp;'[1]2. Invulblad'!AI397&amp;'[1]2. Invulblad'!AJ397),0)&gt;0),"","U mag geen subsidie aanvragen voor "&amp;'[1]2. Invulblad'!E397&amp;" "&amp;'[1]2. Invulblad'!F397&amp;'[1]2. Invulblad'!G397&amp;" want er is geen aangrenzende maatregel getroffen."))</f>
        <v/>
      </c>
      <c r="K376" s="13">
        <f t="shared" si="5"/>
        <v>0</v>
      </c>
      <c r="L376" s="12"/>
      <c r="M376" s="12"/>
      <c r="N376" s="12"/>
      <c r="O376" s="12"/>
      <c r="P376" s="12"/>
      <c r="Q376" s="18"/>
    </row>
    <row r="377" spans="2:17">
      <c r="B377" s="10" t="e">
        <f>IF(AND(#REF!+#REF!&gt;0,#REF!+#REF!&lt;10),"U mag geen subsidie aanvragen voor "&amp;E377&amp;F377&amp;G377&amp;" want de geïsoleerde oppervlakte per woning voor de gevel/spouw is te klein. Dit moet minimaal 10m2 per woning die aan de maatregel grenst zijn.","")</f>
        <v>#REF!</v>
      </c>
      <c r="C377" t="e">
        <f>IF(AND((#REF!+#REF!+#REF!+#REF!)&gt;0,(#REF!+#REF!+#REF!+#REF!)&lt;3),"U mag geen subsidie aanvragen voor "&amp;E377&amp;F377&amp;G377&amp;" want de geisoleerde oppervlakte voor glas/deuren is te klein. Dit moet gemiddeld per woning minimaal 3 m2 zijn.","")</f>
        <v>#REF!</v>
      </c>
      <c r="D377" s="11" t="str">
        <f>IF(K377=0,"",IF(AND(K377&gt;0,IFERROR(SEARCH([1]Lijstjes!$F$2,'[1]2. Invulblad'!O398&amp;'[1]2. Invulblad'!Q398&amp;'[1]2. Invulblad'!S398&amp;'[1]2. Invulblad'!U398&amp;'[1]2. Invulblad'!W398&amp;'[1]2. Invulblad'!Y398&amp;'[1]2. Invulblad'!AA398&amp;'[1]2. Invulblad'!AC398&amp;'[1]2. Invulblad'!AE398&amp;'[1]2. Invulblad'!AG398&amp;'[1]2. Invulblad'!AI398&amp;'[1]2. Invulblad'!AJ398),0)&gt;0),"","U mag geen subsidie aanvragen voor "&amp;'[1]2. Invulblad'!E398&amp;" "&amp;'[1]2. Invulblad'!F398&amp;'[1]2. Invulblad'!G398&amp;" want er is geen aangrenzende maatregel getroffen."))</f>
        <v/>
      </c>
      <c r="K377" s="13">
        <f t="shared" si="5"/>
        <v>0</v>
      </c>
      <c r="L377" s="12"/>
      <c r="M377" s="12"/>
      <c r="N377" s="12"/>
      <c r="O377" s="12"/>
      <c r="P377" s="12"/>
      <c r="Q377" s="18"/>
    </row>
    <row r="378" spans="2:17">
      <c r="B378" s="10" t="e">
        <f>IF(AND(#REF!+#REF!&gt;0,#REF!+#REF!&lt;10),"U mag geen subsidie aanvragen voor "&amp;E378&amp;F378&amp;G378&amp;" want de geïsoleerde oppervlakte per woning voor de gevel/spouw is te klein. Dit moet minimaal 10m2 per woning die aan de maatregel grenst zijn.","")</f>
        <v>#REF!</v>
      </c>
      <c r="C378" t="e">
        <f>IF(AND((#REF!+#REF!+#REF!+#REF!)&gt;0,(#REF!+#REF!+#REF!+#REF!)&lt;3),"U mag geen subsidie aanvragen voor "&amp;E378&amp;F378&amp;G378&amp;" want de geisoleerde oppervlakte voor glas/deuren is te klein. Dit moet gemiddeld per woning minimaal 3 m2 zijn.","")</f>
        <v>#REF!</v>
      </c>
      <c r="D378" s="11" t="str">
        <f>IF(K378=0,"",IF(AND(K378&gt;0,IFERROR(SEARCH([1]Lijstjes!$F$2,'[1]2. Invulblad'!O399&amp;'[1]2. Invulblad'!Q399&amp;'[1]2. Invulblad'!S399&amp;'[1]2. Invulblad'!U399&amp;'[1]2. Invulblad'!W399&amp;'[1]2. Invulblad'!Y399&amp;'[1]2. Invulblad'!AA399&amp;'[1]2. Invulblad'!AC399&amp;'[1]2. Invulblad'!AE399&amp;'[1]2. Invulblad'!AG399&amp;'[1]2. Invulblad'!AI399&amp;'[1]2. Invulblad'!AJ399),0)&gt;0),"","U mag geen subsidie aanvragen voor "&amp;'[1]2. Invulblad'!E399&amp;" "&amp;'[1]2. Invulblad'!F399&amp;'[1]2. Invulblad'!G399&amp;" want er is geen aangrenzende maatregel getroffen."))</f>
        <v/>
      </c>
      <c r="K378" s="13">
        <f t="shared" si="5"/>
        <v>0</v>
      </c>
      <c r="L378" s="12"/>
      <c r="M378" s="12"/>
      <c r="N378" s="12"/>
      <c r="O378" s="12"/>
      <c r="P378" s="12"/>
      <c r="Q378" s="18"/>
    </row>
    <row r="379" spans="2:17">
      <c r="B379" s="10" t="e">
        <f>IF(AND(#REF!+#REF!&gt;0,#REF!+#REF!&lt;10),"U mag geen subsidie aanvragen voor "&amp;E379&amp;F379&amp;G379&amp;" want de geïsoleerde oppervlakte per woning voor de gevel/spouw is te klein. Dit moet minimaal 10m2 per woning die aan de maatregel grenst zijn.","")</f>
        <v>#REF!</v>
      </c>
      <c r="C379" t="e">
        <f>IF(AND((#REF!+#REF!+#REF!+#REF!)&gt;0,(#REF!+#REF!+#REF!+#REF!)&lt;3),"U mag geen subsidie aanvragen voor "&amp;E379&amp;F379&amp;G379&amp;" want de geisoleerde oppervlakte voor glas/deuren is te klein. Dit moet gemiddeld per woning minimaal 3 m2 zijn.","")</f>
        <v>#REF!</v>
      </c>
      <c r="D379" s="11" t="str">
        <f>IF(K379=0,"",IF(AND(K379&gt;0,IFERROR(SEARCH([1]Lijstjes!$F$2,'[1]2. Invulblad'!O400&amp;'[1]2. Invulblad'!Q400&amp;'[1]2. Invulblad'!S400&amp;'[1]2. Invulblad'!U400&amp;'[1]2. Invulblad'!W400&amp;'[1]2. Invulblad'!Y400&amp;'[1]2. Invulblad'!AA400&amp;'[1]2. Invulblad'!AC400&amp;'[1]2. Invulblad'!AE400&amp;'[1]2. Invulblad'!AG400&amp;'[1]2. Invulblad'!AI400&amp;'[1]2. Invulblad'!AJ400),0)&gt;0),"","U mag geen subsidie aanvragen voor "&amp;'[1]2. Invulblad'!E400&amp;" "&amp;'[1]2. Invulblad'!F400&amp;'[1]2. Invulblad'!G400&amp;" want er is geen aangrenzende maatregel getroffen."))</f>
        <v/>
      </c>
      <c r="K379" s="13">
        <f t="shared" si="5"/>
        <v>0</v>
      </c>
      <c r="L379" s="12"/>
      <c r="M379" s="12"/>
      <c r="N379" s="12"/>
      <c r="O379" s="12"/>
      <c r="P379" s="12"/>
      <c r="Q379" s="18"/>
    </row>
    <row r="380" spans="2:17">
      <c r="B380" s="10" t="e">
        <f>IF(AND(#REF!+#REF!&gt;0,#REF!+#REF!&lt;10),"U mag geen subsidie aanvragen voor "&amp;E380&amp;F380&amp;G380&amp;" want de geïsoleerde oppervlakte per woning voor de gevel/spouw is te klein. Dit moet minimaal 10m2 per woning die aan de maatregel grenst zijn.","")</f>
        <v>#REF!</v>
      </c>
      <c r="C380" t="e">
        <f>IF(AND((#REF!+#REF!+#REF!+#REF!)&gt;0,(#REF!+#REF!+#REF!+#REF!)&lt;3),"U mag geen subsidie aanvragen voor "&amp;E380&amp;F380&amp;G380&amp;" want de geisoleerde oppervlakte voor glas/deuren is te klein. Dit moet gemiddeld per woning minimaal 3 m2 zijn.","")</f>
        <v>#REF!</v>
      </c>
      <c r="D380" s="11" t="str">
        <f>IF(K380=0,"",IF(AND(K380&gt;0,IFERROR(SEARCH([1]Lijstjes!$F$2,'[1]2. Invulblad'!O401&amp;'[1]2. Invulblad'!Q401&amp;'[1]2. Invulblad'!S401&amp;'[1]2. Invulblad'!U401&amp;'[1]2. Invulblad'!W401&amp;'[1]2. Invulblad'!Y401&amp;'[1]2. Invulblad'!AA401&amp;'[1]2. Invulblad'!AC401&amp;'[1]2. Invulblad'!AE401&amp;'[1]2. Invulblad'!AG401&amp;'[1]2. Invulblad'!AI401&amp;'[1]2. Invulblad'!AJ401),0)&gt;0),"","U mag geen subsidie aanvragen voor "&amp;'[1]2. Invulblad'!E401&amp;" "&amp;'[1]2. Invulblad'!F401&amp;'[1]2. Invulblad'!G401&amp;" want er is geen aangrenzende maatregel getroffen."))</f>
        <v/>
      </c>
      <c r="K380" s="13">
        <f t="shared" si="5"/>
        <v>0</v>
      </c>
      <c r="L380" s="12"/>
      <c r="M380" s="12"/>
      <c r="N380" s="12"/>
      <c r="O380" s="12"/>
      <c r="P380" s="12"/>
      <c r="Q380" s="18"/>
    </row>
    <row r="381" spans="2:17">
      <c r="B381" s="10" t="e">
        <f>IF(AND(#REF!+#REF!&gt;0,#REF!+#REF!&lt;10),"U mag geen subsidie aanvragen voor "&amp;E381&amp;F381&amp;G381&amp;" want de geïsoleerde oppervlakte per woning voor de gevel/spouw is te klein. Dit moet minimaal 10m2 per woning die aan de maatregel grenst zijn.","")</f>
        <v>#REF!</v>
      </c>
      <c r="C381" t="e">
        <f>IF(AND((#REF!+#REF!+#REF!+#REF!)&gt;0,(#REF!+#REF!+#REF!+#REF!)&lt;3),"U mag geen subsidie aanvragen voor "&amp;E381&amp;F381&amp;G381&amp;" want de geisoleerde oppervlakte voor glas/deuren is te klein. Dit moet gemiddeld per woning minimaal 3 m2 zijn.","")</f>
        <v>#REF!</v>
      </c>
      <c r="D381" s="11" t="str">
        <f>IF(K381=0,"",IF(AND(K381&gt;0,IFERROR(SEARCH([1]Lijstjes!$F$2,'[1]2. Invulblad'!O402&amp;'[1]2. Invulblad'!Q402&amp;'[1]2. Invulblad'!S402&amp;'[1]2. Invulblad'!U402&amp;'[1]2. Invulblad'!W402&amp;'[1]2. Invulblad'!Y402&amp;'[1]2. Invulblad'!AA402&amp;'[1]2. Invulblad'!AC402&amp;'[1]2. Invulblad'!AE402&amp;'[1]2. Invulblad'!AG402&amp;'[1]2. Invulblad'!AI402&amp;'[1]2. Invulblad'!AJ402),0)&gt;0),"","U mag geen subsidie aanvragen voor "&amp;'[1]2. Invulblad'!E402&amp;" "&amp;'[1]2. Invulblad'!F402&amp;'[1]2. Invulblad'!G402&amp;" want er is geen aangrenzende maatregel getroffen."))</f>
        <v/>
      </c>
      <c r="K381" s="13">
        <f t="shared" si="5"/>
        <v>0</v>
      </c>
      <c r="L381" s="12"/>
      <c r="M381" s="12"/>
      <c r="N381" s="12"/>
      <c r="O381" s="12"/>
      <c r="P381" s="12"/>
      <c r="Q381" s="18"/>
    </row>
    <row r="382" spans="2:17">
      <c r="B382" s="10" t="e">
        <f>IF(AND(#REF!+#REF!&gt;0,#REF!+#REF!&lt;10),"U mag geen subsidie aanvragen voor "&amp;E382&amp;F382&amp;G382&amp;" want de geïsoleerde oppervlakte per woning voor de gevel/spouw is te klein. Dit moet minimaal 10m2 per woning die aan de maatregel grenst zijn.","")</f>
        <v>#REF!</v>
      </c>
      <c r="C382" t="e">
        <f>IF(AND((#REF!+#REF!+#REF!+#REF!)&gt;0,(#REF!+#REF!+#REF!+#REF!)&lt;3),"U mag geen subsidie aanvragen voor "&amp;E382&amp;F382&amp;G382&amp;" want de geisoleerde oppervlakte voor glas/deuren is te klein. Dit moet gemiddeld per woning minimaal 3 m2 zijn.","")</f>
        <v>#REF!</v>
      </c>
      <c r="D382" s="11" t="str">
        <f>IF(K382=0,"",IF(AND(K382&gt;0,IFERROR(SEARCH([1]Lijstjes!$F$2,'[1]2. Invulblad'!O403&amp;'[1]2. Invulblad'!Q403&amp;'[1]2. Invulblad'!S403&amp;'[1]2. Invulblad'!U403&amp;'[1]2. Invulblad'!W403&amp;'[1]2. Invulblad'!Y403&amp;'[1]2. Invulblad'!AA403&amp;'[1]2. Invulblad'!AC403&amp;'[1]2. Invulblad'!AE403&amp;'[1]2. Invulblad'!AG403&amp;'[1]2. Invulblad'!AI403&amp;'[1]2. Invulblad'!AJ403),0)&gt;0),"","U mag geen subsidie aanvragen voor "&amp;'[1]2. Invulblad'!E403&amp;" "&amp;'[1]2. Invulblad'!F403&amp;'[1]2. Invulblad'!G403&amp;" want er is geen aangrenzende maatregel getroffen."))</f>
        <v/>
      </c>
      <c r="K382" s="13">
        <f t="shared" si="5"/>
        <v>0</v>
      </c>
      <c r="L382" s="12"/>
      <c r="M382" s="12"/>
      <c r="N382" s="12"/>
      <c r="O382" s="12"/>
      <c r="P382" s="12"/>
      <c r="Q382" s="18"/>
    </row>
    <row r="383" spans="2:17">
      <c r="B383" s="10" t="e">
        <f>IF(AND(#REF!+#REF!&gt;0,#REF!+#REF!&lt;10),"U mag geen subsidie aanvragen voor "&amp;E383&amp;F383&amp;G383&amp;" want de geïsoleerde oppervlakte per woning voor de gevel/spouw is te klein. Dit moet minimaal 10m2 per woning die aan de maatregel grenst zijn.","")</f>
        <v>#REF!</v>
      </c>
      <c r="C383" t="e">
        <f>IF(AND((#REF!+#REF!+#REF!+#REF!)&gt;0,(#REF!+#REF!+#REF!+#REF!)&lt;3),"U mag geen subsidie aanvragen voor "&amp;E383&amp;F383&amp;G383&amp;" want de geisoleerde oppervlakte voor glas/deuren is te klein. Dit moet gemiddeld per woning minimaal 3 m2 zijn.","")</f>
        <v>#REF!</v>
      </c>
      <c r="D383" s="11" t="str">
        <f>IF(K383=0,"",IF(AND(K383&gt;0,IFERROR(SEARCH([1]Lijstjes!$F$2,'[1]2. Invulblad'!O404&amp;'[1]2. Invulblad'!Q404&amp;'[1]2. Invulblad'!S404&amp;'[1]2. Invulblad'!U404&amp;'[1]2. Invulblad'!W404&amp;'[1]2. Invulblad'!Y404&amp;'[1]2. Invulblad'!AA404&amp;'[1]2. Invulblad'!AC404&amp;'[1]2. Invulblad'!AE404&amp;'[1]2. Invulblad'!AG404&amp;'[1]2. Invulblad'!AI404&amp;'[1]2. Invulblad'!AJ404),0)&gt;0),"","U mag geen subsidie aanvragen voor "&amp;'[1]2. Invulblad'!E404&amp;" "&amp;'[1]2. Invulblad'!F404&amp;'[1]2. Invulblad'!G404&amp;" want er is geen aangrenzende maatregel getroffen."))</f>
        <v/>
      </c>
      <c r="K383" s="13">
        <f t="shared" si="5"/>
        <v>0</v>
      </c>
      <c r="L383" s="12"/>
      <c r="M383" s="12"/>
      <c r="N383" s="12"/>
      <c r="O383" s="12"/>
      <c r="P383" s="12"/>
      <c r="Q383" s="18"/>
    </row>
    <row r="384" spans="2:17">
      <c r="B384" s="10" t="e">
        <f>IF(AND(#REF!+#REF!&gt;0,#REF!+#REF!&lt;10),"U mag geen subsidie aanvragen voor "&amp;E384&amp;F384&amp;G384&amp;" want de geïsoleerde oppervlakte per woning voor de gevel/spouw is te klein. Dit moet minimaal 10m2 per woning die aan de maatregel grenst zijn.","")</f>
        <v>#REF!</v>
      </c>
      <c r="C384" t="e">
        <f>IF(AND((#REF!+#REF!+#REF!+#REF!)&gt;0,(#REF!+#REF!+#REF!+#REF!)&lt;3),"U mag geen subsidie aanvragen voor "&amp;E384&amp;F384&amp;G384&amp;" want de geisoleerde oppervlakte voor glas/deuren is te klein. Dit moet gemiddeld per woning minimaal 3 m2 zijn.","")</f>
        <v>#REF!</v>
      </c>
      <c r="D384" s="11" t="str">
        <f>IF(K384=0,"",IF(AND(K384&gt;0,IFERROR(SEARCH([1]Lijstjes!$F$2,'[1]2. Invulblad'!O405&amp;'[1]2. Invulblad'!Q405&amp;'[1]2. Invulblad'!S405&amp;'[1]2. Invulblad'!U405&amp;'[1]2. Invulblad'!W405&amp;'[1]2. Invulblad'!Y405&amp;'[1]2. Invulblad'!AA405&amp;'[1]2. Invulblad'!AC405&amp;'[1]2. Invulblad'!AE405&amp;'[1]2. Invulblad'!AG405&amp;'[1]2. Invulblad'!AI405&amp;'[1]2. Invulblad'!AJ405),0)&gt;0),"","U mag geen subsidie aanvragen voor "&amp;'[1]2. Invulblad'!E405&amp;" "&amp;'[1]2. Invulblad'!F405&amp;'[1]2. Invulblad'!G405&amp;" want er is geen aangrenzende maatregel getroffen."))</f>
        <v/>
      </c>
      <c r="K384" s="13">
        <f t="shared" si="5"/>
        <v>0</v>
      </c>
      <c r="L384" s="12"/>
      <c r="M384" s="12"/>
      <c r="N384" s="12"/>
      <c r="O384" s="12"/>
      <c r="P384" s="12"/>
      <c r="Q384" s="18"/>
    </row>
    <row r="385" spans="2:17">
      <c r="B385" s="10" t="e">
        <f>IF(AND(#REF!+#REF!&gt;0,#REF!+#REF!&lt;10),"U mag geen subsidie aanvragen voor "&amp;E385&amp;F385&amp;G385&amp;" want de geïsoleerde oppervlakte per woning voor de gevel/spouw is te klein. Dit moet minimaal 10m2 per woning die aan de maatregel grenst zijn.","")</f>
        <v>#REF!</v>
      </c>
      <c r="C385" t="e">
        <f>IF(AND((#REF!+#REF!+#REF!+#REF!)&gt;0,(#REF!+#REF!+#REF!+#REF!)&lt;3),"U mag geen subsidie aanvragen voor "&amp;E385&amp;F385&amp;G385&amp;" want de geisoleerde oppervlakte voor glas/deuren is te klein. Dit moet gemiddeld per woning minimaal 3 m2 zijn.","")</f>
        <v>#REF!</v>
      </c>
      <c r="D385" s="11" t="str">
        <f>IF(K385=0,"",IF(AND(K385&gt;0,IFERROR(SEARCH([1]Lijstjes!$F$2,'[1]2. Invulblad'!O406&amp;'[1]2. Invulblad'!Q406&amp;'[1]2. Invulblad'!S406&amp;'[1]2. Invulblad'!U406&amp;'[1]2. Invulblad'!W406&amp;'[1]2. Invulblad'!Y406&amp;'[1]2. Invulblad'!AA406&amp;'[1]2. Invulblad'!AC406&amp;'[1]2. Invulblad'!AE406&amp;'[1]2. Invulblad'!AG406&amp;'[1]2. Invulblad'!AI406&amp;'[1]2. Invulblad'!AJ406),0)&gt;0),"","U mag geen subsidie aanvragen voor "&amp;'[1]2. Invulblad'!E406&amp;" "&amp;'[1]2. Invulblad'!F406&amp;'[1]2. Invulblad'!G406&amp;" want er is geen aangrenzende maatregel getroffen."))</f>
        <v/>
      </c>
      <c r="K385" s="13">
        <f t="shared" si="5"/>
        <v>0</v>
      </c>
      <c r="L385" s="12"/>
      <c r="M385" s="12"/>
      <c r="N385" s="12"/>
      <c r="O385" s="12"/>
      <c r="P385" s="12"/>
      <c r="Q385" s="18"/>
    </row>
    <row r="386" spans="2:17">
      <c r="B386" s="10" t="e">
        <f>IF(AND(#REF!+#REF!&gt;0,#REF!+#REF!&lt;10),"U mag geen subsidie aanvragen voor "&amp;E386&amp;F386&amp;G386&amp;" want de geïsoleerde oppervlakte per woning voor de gevel/spouw is te klein. Dit moet minimaal 10m2 per woning die aan de maatregel grenst zijn.","")</f>
        <v>#REF!</v>
      </c>
      <c r="C386" t="e">
        <f>IF(AND((#REF!+#REF!+#REF!+#REF!)&gt;0,(#REF!+#REF!+#REF!+#REF!)&lt;3),"U mag geen subsidie aanvragen voor "&amp;E386&amp;F386&amp;G386&amp;" want de geisoleerde oppervlakte voor glas/deuren is te klein. Dit moet gemiddeld per woning minimaal 3 m2 zijn.","")</f>
        <v>#REF!</v>
      </c>
      <c r="D386" s="11" t="str">
        <f>IF(K386=0,"",IF(AND(K386&gt;0,IFERROR(SEARCH([1]Lijstjes!$F$2,'[1]2. Invulblad'!O407&amp;'[1]2. Invulblad'!Q407&amp;'[1]2. Invulblad'!S407&amp;'[1]2. Invulblad'!U407&amp;'[1]2. Invulblad'!W407&amp;'[1]2. Invulblad'!Y407&amp;'[1]2. Invulblad'!AA407&amp;'[1]2. Invulblad'!AC407&amp;'[1]2. Invulblad'!AE407&amp;'[1]2. Invulblad'!AG407&amp;'[1]2. Invulblad'!AI407&amp;'[1]2. Invulblad'!AJ407),0)&gt;0),"","U mag geen subsidie aanvragen voor "&amp;'[1]2. Invulblad'!E407&amp;" "&amp;'[1]2. Invulblad'!F407&amp;'[1]2. Invulblad'!G407&amp;" want er is geen aangrenzende maatregel getroffen."))</f>
        <v/>
      </c>
      <c r="K386" s="13">
        <f t="shared" si="5"/>
        <v>0</v>
      </c>
      <c r="L386" s="12"/>
      <c r="M386" s="12"/>
      <c r="N386" s="12"/>
      <c r="O386" s="12"/>
      <c r="P386" s="12"/>
      <c r="Q386" s="18"/>
    </row>
    <row r="387" spans="2:17">
      <c r="B387" s="10" t="e">
        <f>IF(AND(#REF!+#REF!&gt;0,#REF!+#REF!&lt;10),"U mag geen subsidie aanvragen voor "&amp;E387&amp;F387&amp;G387&amp;" want de geïsoleerde oppervlakte per woning voor de gevel/spouw is te klein. Dit moet minimaal 10m2 per woning die aan de maatregel grenst zijn.","")</f>
        <v>#REF!</v>
      </c>
      <c r="C387" t="e">
        <f>IF(AND((#REF!+#REF!+#REF!+#REF!)&gt;0,(#REF!+#REF!+#REF!+#REF!)&lt;3),"U mag geen subsidie aanvragen voor "&amp;E387&amp;F387&amp;G387&amp;" want de geisoleerde oppervlakte voor glas/deuren is te klein. Dit moet gemiddeld per woning minimaal 3 m2 zijn.","")</f>
        <v>#REF!</v>
      </c>
      <c r="D387" s="11" t="str">
        <f>IF(K387=0,"",IF(AND(K387&gt;0,IFERROR(SEARCH([1]Lijstjes!$F$2,'[1]2. Invulblad'!O408&amp;'[1]2. Invulblad'!Q408&amp;'[1]2. Invulblad'!S408&amp;'[1]2. Invulblad'!U408&amp;'[1]2. Invulblad'!W408&amp;'[1]2. Invulblad'!Y408&amp;'[1]2. Invulblad'!AA408&amp;'[1]2. Invulblad'!AC408&amp;'[1]2. Invulblad'!AE408&amp;'[1]2. Invulblad'!AG408&amp;'[1]2. Invulblad'!AI408&amp;'[1]2. Invulblad'!AJ408),0)&gt;0),"","U mag geen subsidie aanvragen voor "&amp;'[1]2. Invulblad'!E408&amp;" "&amp;'[1]2. Invulblad'!F408&amp;'[1]2. Invulblad'!G408&amp;" want er is geen aangrenzende maatregel getroffen."))</f>
        <v/>
      </c>
      <c r="K387" s="13">
        <f t="shared" si="5"/>
        <v>0</v>
      </c>
      <c r="L387" s="12"/>
      <c r="M387" s="12"/>
      <c r="N387" s="12"/>
      <c r="O387" s="12"/>
      <c r="P387" s="12"/>
      <c r="Q387" s="18"/>
    </row>
    <row r="388" spans="2:17">
      <c r="B388" s="10" t="e">
        <f>IF(AND(#REF!+#REF!&gt;0,#REF!+#REF!&lt;10),"U mag geen subsidie aanvragen voor "&amp;E388&amp;F388&amp;G388&amp;" want de geïsoleerde oppervlakte per woning voor de gevel/spouw is te klein. Dit moet minimaal 10m2 per woning die aan de maatregel grenst zijn.","")</f>
        <v>#REF!</v>
      </c>
      <c r="C388" t="e">
        <f>IF(AND((#REF!+#REF!+#REF!+#REF!)&gt;0,(#REF!+#REF!+#REF!+#REF!)&lt;3),"U mag geen subsidie aanvragen voor "&amp;E388&amp;F388&amp;G388&amp;" want de geisoleerde oppervlakte voor glas/deuren is te klein. Dit moet gemiddeld per woning minimaal 3 m2 zijn.","")</f>
        <v>#REF!</v>
      </c>
      <c r="D388" s="11" t="str">
        <f>IF(K388=0,"",IF(AND(K388&gt;0,IFERROR(SEARCH([1]Lijstjes!$F$2,'[1]2. Invulblad'!O409&amp;'[1]2. Invulblad'!Q409&amp;'[1]2. Invulblad'!S409&amp;'[1]2. Invulblad'!U409&amp;'[1]2. Invulblad'!W409&amp;'[1]2. Invulblad'!Y409&amp;'[1]2. Invulblad'!AA409&amp;'[1]2. Invulblad'!AC409&amp;'[1]2. Invulblad'!AE409&amp;'[1]2. Invulblad'!AG409&amp;'[1]2. Invulblad'!AI409&amp;'[1]2. Invulblad'!AJ409),0)&gt;0),"","U mag geen subsidie aanvragen voor "&amp;'[1]2. Invulblad'!E409&amp;" "&amp;'[1]2. Invulblad'!F409&amp;'[1]2. Invulblad'!G409&amp;" want er is geen aangrenzende maatregel getroffen."))</f>
        <v/>
      </c>
      <c r="K388" s="13">
        <f t="shared" si="5"/>
        <v>0</v>
      </c>
      <c r="L388" s="12"/>
      <c r="M388" s="12"/>
      <c r="N388" s="12"/>
      <c r="O388" s="12"/>
      <c r="P388" s="12"/>
      <c r="Q388" s="18"/>
    </row>
    <row r="389" spans="2:17">
      <c r="B389" s="10" t="e">
        <f>IF(AND(#REF!+#REF!&gt;0,#REF!+#REF!&lt;10),"U mag geen subsidie aanvragen voor "&amp;E389&amp;F389&amp;G389&amp;" want de geïsoleerde oppervlakte per woning voor de gevel/spouw is te klein. Dit moet minimaal 10m2 per woning die aan de maatregel grenst zijn.","")</f>
        <v>#REF!</v>
      </c>
      <c r="C389" t="e">
        <f>IF(AND((#REF!+#REF!+#REF!+#REF!)&gt;0,(#REF!+#REF!+#REF!+#REF!)&lt;3),"U mag geen subsidie aanvragen voor "&amp;E389&amp;F389&amp;G389&amp;" want de geisoleerde oppervlakte voor glas/deuren is te klein. Dit moet gemiddeld per woning minimaal 3 m2 zijn.","")</f>
        <v>#REF!</v>
      </c>
      <c r="D389" s="11" t="str">
        <f>IF(K389=0,"",IF(AND(K389&gt;0,IFERROR(SEARCH([1]Lijstjes!$F$2,'[1]2. Invulblad'!O410&amp;'[1]2. Invulblad'!Q410&amp;'[1]2. Invulblad'!S410&amp;'[1]2. Invulblad'!U410&amp;'[1]2. Invulblad'!W410&amp;'[1]2. Invulblad'!Y410&amp;'[1]2. Invulblad'!AA410&amp;'[1]2. Invulblad'!AC410&amp;'[1]2. Invulblad'!AE410&amp;'[1]2. Invulblad'!AG410&amp;'[1]2. Invulblad'!AI410&amp;'[1]2. Invulblad'!AJ410),0)&gt;0),"","U mag geen subsidie aanvragen voor "&amp;'[1]2. Invulblad'!E410&amp;" "&amp;'[1]2. Invulblad'!F410&amp;'[1]2. Invulblad'!G410&amp;" want er is geen aangrenzende maatregel getroffen."))</f>
        <v/>
      </c>
      <c r="K389" s="13">
        <f t="shared" si="5"/>
        <v>0</v>
      </c>
      <c r="L389" s="12"/>
      <c r="M389" s="12"/>
      <c r="N389" s="12"/>
      <c r="O389" s="12"/>
      <c r="P389" s="12"/>
      <c r="Q389" s="18"/>
    </row>
    <row r="390" spans="2:17">
      <c r="B390" s="10" t="e">
        <f>IF(AND(#REF!+#REF!&gt;0,#REF!+#REF!&lt;10),"U mag geen subsidie aanvragen voor "&amp;E390&amp;F390&amp;G390&amp;" want de geïsoleerde oppervlakte per woning voor de gevel/spouw is te klein. Dit moet minimaal 10m2 per woning die aan de maatregel grenst zijn.","")</f>
        <v>#REF!</v>
      </c>
      <c r="C390" t="e">
        <f>IF(AND((#REF!+#REF!+#REF!+#REF!)&gt;0,(#REF!+#REF!+#REF!+#REF!)&lt;3),"U mag geen subsidie aanvragen voor "&amp;E390&amp;F390&amp;G390&amp;" want de geisoleerde oppervlakte voor glas/deuren is te klein. Dit moet gemiddeld per woning minimaal 3 m2 zijn.","")</f>
        <v>#REF!</v>
      </c>
      <c r="D390" s="11" t="str">
        <f>IF(K390=0,"",IF(AND(K390&gt;0,IFERROR(SEARCH([1]Lijstjes!$F$2,'[1]2. Invulblad'!O411&amp;'[1]2. Invulblad'!Q411&amp;'[1]2. Invulblad'!S411&amp;'[1]2. Invulblad'!U411&amp;'[1]2. Invulblad'!W411&amp;'[1]2. Invulblad'!Y411&amp;'[1]2. Invulblad'!AA411&amp;'[1]2. Invulblad'!AC411&amp;'[1]2. Invulblad'!AE411&amp;'[1]2. Invulblad'!AG411&amp;'[1]2. Invulblad'!AI411&amp;'[1]2. Invulblad'!AJ411),0)&gt;0),"","U mag geen subsidie aanvragen voor "&amp;'[1]2. Invulblad'!E411&amp;" "&amp;'[1]2. Invulblad'!F411&amp;'[1]2. Invulblad'!G411&amp;" want er is geen aangrenzende maatregel getroffen."))</f>
        <v/>
      </c>
      <c r="K390" s="13">
        <f t="shared" si="5"/>
        <v>0</v>
      </c>
      <c r="L390" s="12"/>
      <c r="M390" s="12"/>
      <c r="N390" s="12"/>
      <c r="O390" s="12"/>
      <c r="P390" s="12"/>
      <c r="Q390" s="18"/>
    </row>
    <row r="391" spans="2:17">
      <c r="B391" s="10" t="e">
        <f>IF(AND(#REF!+#REF!&gt;0,#REF!+#REF!&lt;10),"U mag geen subsidie aanvragen voor "&amp;E391&amp;F391&amp;G391&amp;" want de geïsoleerde oppervlakte per woning voor de gevel/spouw is te klein. Dit moet minimaal 10m2 per woning die aan de maatregel grenst zijn.","")</f>
        <v>#REF!</v>
      </c>
      <c r="C391" t="e">
        <f>IF(AND((#REF!+#REF!+#REF!+#REF!)&gt;0,(#REF!+#REF!+#REF!+#REF!)&lt;3),"U mag geen subsidie aanvragen voor "&amp;E391&amp;F391&amp;G391&amp;" want de geisoleerde oppervlakte voor glas/deuren is te klein. Dit moet gemiddeld per woning minimaal 3 m2 zijn.","")</f>
        <v>#REF!</v>
      </c>
      <c r="D391" s="11" t="str">
        <f>IF(K391=0,"",IF(AND(K391&gt;0,IFERROR(SEARCH([1]Lijstjes!$F$2,'[1]2. Invulblad'!O412&amp;'[1]2. Invulblad'!Q412&amp;'[1]2. Invulblad'!S412&amp;'[1]2. Invulblad'!U412&amp;'[1]2. Invulblad'!W412&amp;'[1]2. Invulblad'!Y412&amp;'[1]2. Invulblad'!AA412&amp;'[1]2. Invulblad'!AC412&amp;'[1]2. Invulblad'!AE412&amp;'[1]2. Invulblad'!AG412&amp;'[1]2. Invulblad'!AI412&amp;'[1]2. Invulblad'!AJ412),0)&gt;0),"","U mag geen subsidie aanvragen voor "&amp;'[1]2. Invulblad'!E412&amp;" "&amp;'[1]2. Invulblad'!F412&amp;'[1]2. Invulblad'!G412&amp;" want er is geen aangrenzende maatregel getroffen."))</f>
        <v/>
      </c>
      <c r="K391" s="13">
        <f t="shared" si="5"/>
        <v>0</v>
      </c>
      <c r="L391" s="12"/>
      <c r="M391" s="12"/>
      <c r="N391" s="12"/>
      <c r="O391" s="12"/>
      <c r="P391" s="12"/>
      <c r="Q391" s="18"/>
    </row>
    <row r="392" spans="2:17">
      <c r="B392" s="10" t="e">
        <f>IF(AND(#REF!+#REF!&gt;0,#REF!+#REF!&lt;10),"U mag geen subsidie aanvragen voor "&amp;E392&amp;F392&amp;G392&amp;" want de geïsoleerde oppervlakte per woning voor de gevel/spouw is te klein. Dit moet minimaal 10m2 per woning die aan de maatregel grenst zijn.","")</f>
        <v>#REF!</v>
      </c>
      <c r="C392" t="e">
        <f>IF(AND((#REF!+#REF!+#REF!+#REF!)&gt;0,(#REF!+#REF!+#REF!+#REF!)&lt;3),"U mag geen subsidie aanvragen voor "&amp;E392&amp;F392&amp;G392&amp;" want de geisoleerde oppervlakte voor glas/deuren is te klein. Dit moet gemiddeld per woning minimaal 3 m2 zijn.","")</f>
        <v>#REF!</v>
      </c>
      <c r="D392" s="11" t="str">
        <f>IF(K392=0,"",IF(AND(K392&gt;0,IFERROR(SEARCH([1]Lijstjes!$F$2,'[1]2. Invulblad'!O413&amp;'[1]2. Invulblad'!Q413&amp;'[1]2. Invulblad'!S413&amp;'[1]2. Invulblad'!U413&amp;'[1]2. Invulblad'!W413&amp;'[1]2. Invulblad'!Y413&amp;'[1]2. Invulblad'!AA413&amp;'[1]2. Invulblad'!AC413&amp;'[1]2. Invulblad'!AE413&amp;'[1]2. Invulblad'!AG413&amp;'[1]2. Invulblad'!AI413&amp;'[1]2. Invulblad'!AJ413),0)&gt;0),"","U mag geen subsidie aanvragen voor "&amp;'[1]2. Invulblad'!E413&amp;" "&amp;'[1]2. Invulblad'!F413&amp;'[1]2. Invulblad'!G413&amp;" want er is geen aangrenzende maatregel getroffen."))</f>
        <v/>
      </c>
      <c r="K392" s="13">
        <f t="shared" si="5"/>
        <v>0</v>
      </c>
      <c r="L392" s="12"/>
      <c r="M392" s="12"/>
      <c r="N392" s="12"/>
      <c r="O392" s="12"/>
      <c r="P392" s="12"/>
      <c r="Q392" s="18"/>
    </row>
    <row r="393" spans="2:17">
      <c r="B393" s="10" t="e">
        <f>IF(AND(#REF!+#REF!&gt;0,#REF!+#REF!&lt;10),"U mag geen subsidie aanvragen voor "&amp;E393&amp;F393&amp;G393&amp;" want de geïsoleerde oppervlakte per woning voor de gevel/spouw is te klein. Dit moet minimaal 10m2 per woning die aan de maatregel grenst zijn.","")</f>
        <v>#REF!</v>
      </c>
      <c r="C393" t="e">
        <f>IF(AND((#REF!+#REF!+#REF!+#REF!)&gt;0,(#REF!+#REF!+#REF!+#REF!)&lt;3),"U mag geen subsidie aanvragen voor "&amp;E393&amp;F393&amp;G393&amp;" want de geisoleerde oppervlakte voor glas/deuren is te klein. Dit moet gemiddeld per woning minimaal 3 m2 zijn.","")</f>
        <v>#REF!</v>
      </c>
      <c r="D393" s="11" t="str">
        <f>IF(K393=0,"",IF(AND(K393&gt;0,IFERROR(SEARCH([1]Lijstjes!$F$2,'[1]2. Invulblad'!O414&amp;'[1]2. Invulblad'!Q414&amp;'[1]2. Invulblad'!S414&amp;'[1]2. Invulblad'!U414&amp;'[1]2. Invulblad'!W414&amp;'[1]2. Invulblad'!Y414&amp;'[1]2. Invulblad'!AA414&amp;'[1]2. Invulblad'!AC414&amp;'[1]2. Invulblad'!AE414&amp;'[1]2. Invulblad'!AG414&amp;'[1]2. Invulblad'!AI414&amp;'[1]2. Invulblad'!AJ414),0)&gt;0),"","U mag geen subsidie aanvragen voor "&amp;'[1]2. Invulblad'!E414&amp;" "&amp;'[1]2. Invulblad'!F414&amp;'[1]2. Invulblad'!G414&amp;" want er is geen aangrenzende maatregel getroffen."))</f>
        <v/>
      </c>
      <c r="K393" s="13">
        <f t="shared" ref="K393:K456" si="6">MIN(14500,SUM(L393:P393))</f>
        <v>0</v>
      </c>
      <c r="L393" s="12"/>
      <c r="M393" s="12"/>
      <c r="N393" s="12"/>
      <c r="O393" s="12"/>
      <c r="P393" s="12"/>
      <c r="Q393" s="18"/>
    </row>
    <row r="394" spans="2:17">
      <c r="B394" s="10" t="e">
        <f>IF(AND(#REF!+#REF!&gt;0,#REF!+#REF!&lt;10),"U mag geen subsidie aanvragen voor "&amp;E394&amp;F394&amp;G394&amp;" want de geïsoleerde oppervlakte per woning voor de gevel/spouw is te klein. Dit moet minimaal 10m2 per woning die aan de maatregel grenst zijn.","")</f>
        <v>#REF!</v>
      </c>
      <c r="C394" t="e">
        <f>IF(AND((#REF!+#REF!+#REF!+#REF!)&gt;0,(#REF!+#REF!+#REF!+#REF!)&lt;3),"U mag geen subsidie aanvragen voor "&amp;E394&amp;F394&amp;G394&amp;" want de geisoleerde oppervlakte voor glas/deuren is te klein. Dit moet gemiddeld per woning minimaal 3 m2 zijn.","")</f>
        <v>#REF!</v>
      </c>
      <c r="D394" s="11" t="str">
        <f>IF(K394=0,"",IF(AND(K394&gt;0,IFERROR(SEARCH([1]Lijstjes!$F$2,'[1]2. Invulblad'!O415&amp;'[1]2. Invulblad'!Q415&amp;'[1]2. Invulblad'!S415&amp;'[1]2. Invulblad'!U415&amp;'[1]2. Invulblad'!W415&amp;'[1]2. Invulblad'!Y415&amp;'[1]2. Invulblad'!AA415&amp;'[1]2. Invulblad'!AC415&amp;'[1]2. Invulblad'!AE415&amp;'[1]2. Invulblad'!AG415&amp;'[1]2. Invulblad'!AI415&amp;'[1]2. Invulblad'!AJ415),0)&gt;0),"","U mag geen subsidie aanvragen voor "&amp;'[1]2. Invulblad'!E415&amp;" "&amp;'[1]2. Invulblad'!F415&amp;'[1]2. Invulblad'!G415&amp;" want er is geen aangrenzende maatregel getroffen."))</f>
        <v/>
      </c>
      <c r="K394" s="13">
        <f t="shared" si="6"/>
        <v>0</v>
      </c>
      <c r="L394" s="12"/>
      <c r="M394" s="12"/>
      <c r="N394" s="12"/>
      <c r="O394" s="12"/>
      <c r="P394" s="12"/>
      <c r="Q394" s="18"/>
    </row>
    <row r="395" spans="2:17">
      <c r="B395" s="10" t="e">
        <f>IF(AND(#REF!+#REF!&gt;0,#REF!+#REF!&lt;10),"U mag geen subsidie aanvragen voor "&amp;E395&amp;F395&amp;G395&amp;" want de geïsoleerde oppervlakte per woning voor de gevel/spouw is te klein. Dit moet minimaal 10m2 per woning die aan de maatregel grenst zijn.","")</f>
        <v>#REF!</v>
      </c>
      <c r="C395" t="e">
        <f>IF(AND((#REF!+#REF!+#REF!+#REF!)&gt;0,(#REF!+#REF!+#REF!+#REF!)&lt;3),"U mag geen subsidie aanvragen voor "&amp;E395&amp;F395&amp;G395&amp;" want de geisoleerde oppervlakte voor glas/deuren is te klein. Dit moet gemiddeld per woning minimaal 3 m2 zijn.","")</f>
        <v>#REF!</v>
      </c>
      <c r="D395" s="11" t="str">
        <f>IF(K395=0,"",IF(AND(K395&gt;0,IFERROR(SEARCH([1]Lijstjes!$F$2,'[1]2. Invulblad'!O416&amp;'[1]2. Invulblad'!Q416&amp;'[1]2. Invulblad'!S416&amp;'[1]2. Invulblad'!U416&amp;'[1]2. Invulblad'!W416&amp;'[1]2. Invulblad'!Y416&amp;'[1]2. Invulblad'!AA416&amp;'[1]2. Invulblad'!AC416&amp;'[1]2. Invulblad'!AE416&amp;'[1]2. Invulblad'!AG416&amp;'[1]2. Invulblad'!AI416&amp;'[1]2. Invulblad'!AJ416),0)&gt;0),"","U mag geen subsidie aanvragen voor "&amp;'[1]2. Invulblad'!E416&amp;" "&amp;'[1]2. Invulblad'!F416&amp;'[1]2. Invulblad'!G416&amp;" want er is geen aangrenzende maatregel getroffen."))</f>
        <v/>
      </c>
      <c r="K395" s="13">
        <f t="shared" si="6"/>
        <v>0</v>
      </c>
      <c r="L395" s="12"/>
      <c r="M395" s="12"/>
      <c r="N395" s="12"/>
      <c r="O395" s="12"/>
      <c r="P395" s="12"/>
      <c r="Q395" s="18"/>
    </row>
    <row r="396" spans="2:17">
      <c r="B396" s="10" t="e">
        <f>IF(AND(#REF!+#REF!&gt;0,#REF!+#REF!&lt;10),"U mag geen subsidie aanvragen voor "&amp;E396&amp;F396&amp;G396&amp;" want de geïsoleerde oppervlakte per woning voor de gevel/spouw is te klein. Dit moet minimaal 10m2 per woning die aan de maatregel grenst zijn.","")</f>
        <v>#REF!</v>
      </c>
      <c r="C396" t="e">
        <f>IF(AND((#REF!+#REF!+#REF!+#REF!)&gt;0,(#REF!+#REF!+#REF!+#REF!)&lt;3),"U mag geen subsidie aanvragen voor "&amp;E396&amp;F396&amp;G396&amp;" want de geisoleerde oppervlakte voor glas/deuren is te klein. Dit moet gemiddeld per woning minimaal 3 m2 zijn.","")</f>
        <v>#REF!</v>
      </c>
      <c r="D396" s="11" t="str">
        <f>IF(K396=0,"",IF(AND(K396&gt;0,IFERROR(SEARCH([1]Lijstjes!$F$2,'[1]2. Invulblad'!O417&amp;'[1]2. Invulblad'!Q417&amp;'[1]2. Invulblad'!S417&amp;'[1]2. Invulblad'!U417&amp;'[1]2. Invulblad'!W417&amp;'[1]2. Invulblad'!Y417&amp;'[1]2. Invulblad'!AA417&amp;'[1]2. Invulblad'!AC417&amp;'[1]2. Invulblad'!AE417&amp;'[1]2. Invulblad'!AG417&amp;'[1]2. Invulblad'!AI417&amp;'[1]2. Invulblad'!AJ417),0)&gt;0),"","U mag geen subsidie aanvragen voor "&amp;'[1]2. Invulblad'!E417&amp;" "&amp;'[1]2. Invulblad'!F417&amp;'[1]2. Invulblad'!G417&amp;" want er is geen aangrenzende maatregel getroffen."))</f>
        <v/>
      </c>
      <c r="K396" s="13">
        <f t="shared" si="6"/>
        <v>0</v>
      </c>
      <c r="L396" s="12"/>
      <c r="M396" s="12"/>
      <c r="N396" s="12"/>
      <c r="O396" s="12"/>
      <c r="P396" s="12"/>
      <c r="Q396" s="18"/>
    </row>
    <row r="397" spans="2:17">
      <c r="B397" s="10" t="e">
        <f>IF(AND(#REF!+#REF!&gt;0,#REF!+#REF!&lt;10),"U mag geen subsidie aanvragen voor "&amp;E397&amp;F397&amp;G397&amp;" want de geïsoleerde oppervlakte per woning voor de gevel/spouw is te klein. Dit moet minimaal 10m2 per woning die aan de maatregel grenst zijn.","")</f>
        <v>#REF!</v>
      </c>
      <c r="C397" t="e">
        <f>IF(AND((#REF!+#REF!+#REF!+#REF!)&gt;0,(#REF!+#REF!+#REF!+#REF!)&lt;3),"U mag geen subsidie aanvragen voor "&amp;E397&amp;F397&amp;G397&amp;" want de geisoleerde oppervlakte voor glas/deuren is te klein. Dit moet gemiddeld per woning minimaal 3 m2 zijn.","")</f>
        <v>#REF!</v>
      </c>
      <c r="D397" s="11" t="str">
        <f>IF(K397=0,"",IF(AND(K397&gt;0,IFERROR(SEARCH([1]Lijstjes!$F$2,'[1]2. Invulblad'!O418&amp;'[1]2. Invulblad'!Q418&amp;'[1]2. Invulblad'!S418&amp;'[1]2. Invulblad'!U418&amp;'[1]2. Invulblad'!W418&amp;'[1]2. Invulblad'!Y418&amp;'[1]2. Invulblad'!AA418&amp;'[1]2. Invulblad'!AC418&amp;'[1]2. Invulblad'!AE418&amp;'[1]2. Invulblad'!AG418&amp;'[1]2. Invulblad'!AI418&amp;'[1]2. Invulblad'!AJ418),0)&gt;0),"","U mag geen subsidie aanvragen voor "&amp;'[1]2. Invulblad'!E418&amp;" "&amp;'[1]2. Invulblad'!F418&amp;'[1]2. Invulblad'!G418&amp;" want er is geen aangrenzende maatregel getroffen."))</f>
        <v/>
      </c>
      <c r="K397" s="13">
        <f t="shared" si="6"/>
        <v>0</v>
      </c>
      <c r="L397" s="12"/>
      <c r="M397" s="12"/>
      <c r="N397" s="12"/>
      <c r="O397" s="12"/>
      <c r="P397" s="12"/>
      <c r="Q397" s="18"/>
    </row>
    <row r="398" spans="2:17">
      <c r="B398" s="10" t="e">
        <f>IF(AND(#REF!+#REF!&gt;0,#REF!+#REF!&lt;10),"U mag geen subsidie aanvragen voor "&amp;E398&amp;F398&amp;G398&amp;" want de geïsoleerde oppervlakte per woning voor de gevel/spouw is te klein. Dit moet minimaal 10m2 per woning die aan de maatregel grenst zijn.","")</f>
        <v>#REF!</v>
      </c>
      <c r="C398" t="e">
        <f>IF(AND((#REF!+#REF!+#REF!+#REF!)&gt;0,(#REF!+#REF!+#REF!+#REF!)&lt;3),"U mag geen subsidie aanvragen voor "&amp;E398&amp;F398&amp;G398&amp;" want de geisoleerde oppervlakte voor glas/deuren is te klein. Dit moet gemiddeld per woning minimaal 3 m2 zijn.","")</f>
        <v>#REF!</v>
      </c>
      <c r="D398" s="11" t="str">
        <f>IF(K398=0,"",IF(AND(K398&gt;0,IFERROR(SEARCH([1]Lijstjes!$F$2,'[1]2. Invulblad'!O419&amp;'[1]2. Invulblad'!Q419&amp;'[1]2. Invulblad'!S419&amp;'[1]2. Invulblad'!U419&amp;'[1]2. Invulblad'!W419&amp;'[1]2. Invulblad'!Y419&amp;'[1]2. Invulblad'!AA419&amp;'[1]2. Invulblad'!AC419&amp;'[1]2. Invulblad'!AE419&amp;'[1]2. Invulblad'!AG419&amp;'[1]2. Invulblad'!AI419&amp;'[1]2. Invulblad'!AJ419),0)&gt;0),"","U mag geen subsidie aanvragen voor "&amp;'[1]2. Invulblad'!E419&amp;" "&amp;'[1]2. Invulblad'!F419&amp;'[1]2. Invulblad'!G419&amp;" want er is geen aangrenzende maatregel getroffen."))</f>
        <v/>
      </c>
      <c r="K398" s="13">
        <f t="shared" si="6"/>
        <v>0</v>
      </c>
      <c r="L398" s="12"/>
      <c r="M398" s="12"/>
      <c r="N398" s="12"/>
      <c r="O398" s="12"/>
      <c r="P398" s="12"/>
      <c r="Q398" s="18"/>
    </row>
    <row r="399" spans="2:17">
      <c r="B399" s="10" t="e">
        <f>IF(AND(#REF!+#REF!&gt;0,#REF!+#REF!&lt;10),"U mag geen subsidie aanvragen voor "&amp;E399&amp;F399&amp;G399&amp;" want de geïsoleerde oppervlakte per woning voor de gevel/spouw is te klein. Dit moet minimaal 10m2 per woning die aan de maatregel grenst zijn.","")</f>
        <v>#REF!</v>
      </c>
      <c r="C399" t="e">
        <f>IF(AND((#REF!+#REF!+#REF!+#REF!)&gt;0,(#REF!+#REF!+#REF!+#REF!)&lt;3),"U mag geen subsidie aanvragen voor "&amp;E399&amp;F399&amp;G399&amp;" want de geisoleerde oppervlakte voor glas/deuren is te klein. Dit moet gemiddeld per woning minimaal 3 m2 zijn.","")</f>
        <v>#REF!</v>
      </c>
      <c r="D399" s="11" t="str">
        <f>IF(K399=0,"",IF(AND(K399&gt;0,IFERROR(SEARCH([1]Lijstjes!$F$2,'[1]2. Invulblad'!O420&amp;'[1]2. Invulblad'!Q420&amp;'[1]2. Invulblad'!S420&amp;'[1]2. Invulblad'!U420&amp;'[1]2. Invulblad'!W420&amp;'[1]2. Invulblad'!Y420&amp;'[1]2. Invulblad'!AA420&amp;'[1]2. Invulblad'!AC420&amp;'[1]2. Invulblad'!AE420&amp;'[1]2. Invulblad'!AG420&amp;'[1]2. Invulblad'!AI420&amp;'[1]2. Invulblad'!AJ420),0)&gt;0),"","U mag geen subsidie aanvragen voor "&amp;'[1]2. Invulblad'!E420&amp;" "&amp;'[1]2. Invulblad'!F420&amp;'[1]2. Invulblad'!G420&amp;" want er is geen aangrenzende maatregel getroffen."))</f>
        <v/>
      </c>
      <c r="K399" s="13">
        <f t="shared" si="6"/>
        <v>0</v>
      </c>
      <c r="L399" s="12"/>
      <c r="M399" s="12"/>
      <c r="N399" s="12"/>
      <c r="O399" s="12"/>
      <c r="P399" s="12"/>
      <c r="Q399" s="18"/>
    </row>
    <row r="400" spans="2:17">
      <c r="B400" s="10" t="e">
        <f>IF(AND(#REF!+#REF!&gt;0,#REF!+#REF!&lt;10),"U mag geen subsidie aanvragen voor "&amp;E400&amp;F400&amp;G400&amp;" want de geïsoleerde oppervlakte per woning voor de gevel/spouw is te klein. Dit moet minimaal 10m2 per woning die aan de maatregel grenst zijn.","")</f>
        <v>#REF!</v>
      </c>
      <c r="C400" t="e">
        <f>IF(AND((#REF!+#REF!+#REF!+#REF!)&gt;0,(#REF!+#REF!+#REF!+#REF!)&lt;3),"U mag geen subsidie aanvragen voor "&amp;E400&amp;F400&amp;G400&amp;" want de geisoleerde oppervlakte voor glas/deuren is te klein. Dit moet gemiddeld per woning minimaal 3 m2 zijn.","")</f>
        <v>#REF!</v>
      </c>
      <c r="D400" s="11" t="str">
        <f>IF(K400=0,"",IF(AND(K400&gt;0,IFERROR(SEARCH([1]Lijstjes!$F$2,'[1]2. Invulblad'!O421&amp;'[1]2. Invulblad'!Q421&amp;'[1]2. Invulblad'!S421&amp;'[1]2. Invulblad'!U421&amp;'[1]2. Invulblad'!W421&amp;'[1]2. Invulblad'!Y421&amp;'[1]2. Invulblad'!AA421&amp;'[1]2. Invulblad'!AC421&amp;'[1]2. Invulblad'!AE421&amp;'[1]2. Invulblad'!AG421&amp;'[1]2. Invulblad'!AI421&amp;'[1]2. Invulblad'!AJ421),0)&gt;0),"","U mag geen subsidie aanvragen voor "&amp;'[1]2. Invulblad'!E421&amp;" "&amp;'[1]2. Invulblad'!F421&amp;'[1]2. Invulblad'!G421&amp;" want er is geen aangrenzende maatregel getroffen."))</f>
        <v/>
      </c>
      <c r="K400" s="13">
        <f t="shared" si="6"/>
        <v>0</v>
      </c>
      <c r="L400" s="12"/>
      <c r="M400" s="12"/>
      <c r="N400" s="12"/>
      <c r="O400" s="12"/>
      <c r="P400" s="12"/>
      <c r="Q400" s="18"/>
    </row>
    <row r="401" spans="2:17">
      <c r="B401" s="10" t="e">
        <f>IF(AND(#REF!+#REF!&gt;0,#REF!+#REF!&lt;10),"U mag geen subsidie aanvragen voor "&amp;E401&amp;F401&amp;G401&amp;" want de geïsoleerde oppervlakte per woning voor de gevel/spouw is te klein. Dit moet minimaal 10m2 per woning die aan de maatregel grenst zijn.","")</f>
        <v>#REF!</v>
      </c>
      <c r="C401" t="e">
        <f>IF(AND((#REF!+#REF!+#REF!+#REF!)&gt;0,(#REF!+#REF!+#REF!+#REF!)&lt;3),"U mag geen subsidie aanvragen voor "&amp;E401&amp;F401&amp;G401&amp;" want de geisoleerde oppervlakte voor glas/deuren is te klein. Dit moet gemiddeld per woning minimaal 3 m2 zijn.","")</f>
        <v>#REF!</v>
      </c>
      <c r="D401" s="11" t="str">
        <f>IF(K401=0,"",IF(AND(K401&gt;0,IFERROR(SEARCH([1]Lijstjes!$F$2,'[1]2. Invulblad'!O422&amp;'[1]2. Invulblad'!Q422&amp;'[1]2. Invulblad'!S422&amp;'[1]2. Invulblad'!U422&amp;'[1]2. Invulblad'!W422&amp;'[1]2. Invulblad'!Y422&amp;'[1]2. Invulblad'!AA422&amp;'[1]2. Invulblad'!AC422&amp;'[1]2. Invulblad'!AE422&amp;'[1]2. Invulblad'!AG422&amp;'[1]2. Invulblad'!AI422&amp;'[1]2. Invulblad'!AJ422),0)&gt;0),"","U mag geen subsidie aanvragen voor "&amp;'[1]2. Invulblad'!E422&amp;" "&amp;'[1]2. Invulblad'!F422&amp;'[1]2. Invulblad'!G422&amp;" want er is geen aangrenzende maatregel getroffen."))</f>
        <v/>
      </c>
      <c r="K401" s="13">
        <f t="shared" si="6"/>
        <v>0</v>
      </c>
      <c r="L401" s="12"/>
      <c r="M401" s="12"/>
      <c r="N401" s="12"/>
      <c r="O401" s="12"/>
      <c r="P401" s="12"/>
      <c r="Q401" s="18"/>
    </row>
    <row r="402" spans="2:17">
      <c r="B402" s="10" t="e">
        <f>IF(AND(#REF!+#REF!&gt;0,#REF!+#REF!&lt;10),"U mag geen subsidie aanvragen voor "&amp;E402&amp;F402&amp;G402&amp;" want de geïsoleerde oppervlakte per woning voor de gevel/spouw is te klein. Dit moet minimaal 10m2 per woning die aan de maatregel grenst zijn.","")</f>
        <v>#REF!</v>
      </c>
      <c r="C402" t="e">
        <f>IF(AND((#REF!+#REF!+#REF!+#REF!)&gt;0,(#REF!+#REF!+#REF!+#REF!)&lt;3),"U mag geen subsidie aanvragen voor "&amp;E402&amp;F402&amp;G402&amp;" want de geisoleerde oppervlakte voor glas/deuren is te klein. Dit moet gemiddeld per woning minimaal 3 m2 zijn.","")</f>
        <v>#REF!</v>
      </c>
      <c r="D402" s="11" t="str">
        <f>IF(K402=0,"",IF(AND(K402&gt;0,IFERROR(SEARCH([1]Lijstjes!$F$2,'[1]2. Invulblad'!O423&amp;'[1]2. Invulblad'!Q423&amp;'[1]2. Invulblad'!S423&amp;'[1]2. Invulblad'!U423&amp;'[1]2. Invulblad'!W423&amp;'[1]2. Invulblad'!Y423&amp;'[1]2. Invulblad'!AA423&amp;'[1]2. Invulblad'!AC423&amp;'[1]2. Invulblad'!AE423&amp;'[1]2. Invulblad'!AG423&amp;'[1]2. Invulblad'!AI423&amp;'[1]2. Invulblad'!AJ423),0)&gt;0),"","U mag geen subsidie aanvragen voor "&amp;'[1]2. Invulblad'!E423&amp;" "&amp;'[1]2. Invulblad'!F423&amp;'[1]2. Invulblad'!G423&amp;" want er is geen aangrenzende maatregel getroffen."))</f>
        <v/>
      </c>
      <c r="K402" s="13">
        <f t="shared" si="6"/>
        <v>0</v>
      </c>
      <c r="L402" s="12"/>
      <c r="M402" s="12"/>
      <c r="N402" s="12"/>
      <c r="O402" s="12"/>
      <c r="P402" s="12"/>
      <c r="Q402" s="18"/>
    </row>
    <row r="403" spans="2:17">
      <c r="B403" s="10" t="e">
        <f>IF(AND(#REF!+#REF!&gt;0,#REF!+#REF!&lt;10),"U mag geen subsidie aanvragen voor "&amp;E403&amp;F403&amp;G403&amp;" want de geïsoleerde oppervlakte per woning voor de gevel/spouw is te klein. Dit moet minimaal 10m2 per woning die aan de maatregel grenst zijn.","")</f>
        <v>#REF!</v>
      </c>
      <c r="C403" t="e">
        <f>IF(AND((#REF!+#REF!+#REF!+#REF!)&gt;0,(#REF!+#REF!+#REF!+#REF!)&lt;3),"U mag geen subsidie aanvragen voor "&amp;E403&amp;F403&amp;G403&amp;" want de geisoleerde oppervlakte voor glas/deuren is te klein. Dit moet gemiddeld per woning minimaal 3 m2 zijn.","")</f>
        <v>#REF!</v>
      </c>
      <c r="D403" s="11" t="str">
        <f>IF(K403=0,"",IF(AND(K403&gt;0,IFERROR(SEARCH([1]Lijstjes!$F$2,'[1]2. Invulblad'!O424&amp;'[1]2. Invulblad'!Q424&amp;'[1]2. Invulblad'!S424&amp;'[1]2. Invulblad'!U424&amp;'[1]2. Invulblad'!W424&amp;'[1]2. Invulblad'!Y424&amp;'[1]2. Invulblad'!AA424&amp;'[1]2. Invulblad'!AC424&amp;'[1]2. Invulblad'!AE424&amp;'[1]2. Invulblad'!AG424&amp;'[1]2. Invulblad'!AI424&amp;'[1]2. Invulblad'!AJ424),0)&gt;0),"","U mag geen subsidie aanvragen voor "&amp;'[1]2. Invulblad'!E424&amp;" "&amp;'[1]2. Invulblad'!F424&amp;'[1]2. Invulblad'!G424&amp;" want er is geen aangrenzende maatregel getroffen."))</f>
        <v/>
      </c>
      <c r="K403" s="13">
        <f t="shared" si="6"/>
        <v>0</v>
      </c>
      <c r="L403" s="12"/>
      <c r="M403" s="12"/>
      <c r="N403" s="12"/>
      <c r="O403" s="12"/>
      <c r="P403" s="12"/>
      <c r="Q403" s="18"/>
    </row>
    <row r="404" spans="2:17">
      <c r="B404" s="10" t="e">
        <f>IF(AND(#REF!+#REF!&gt;0,#REF!+#REF!&lt;10),"U mag geen subsidie aanvragen voor "&amp;E404&amp;F404&amp;G404&amp;" want de geïsoleerde oppervlakte per woning voor de gevel/spouw is te klein. Dit moet minimaal 10m2 per woning die aan de maatregel grenst zijn.","")</f>
        <v>#REF!</v>
      </c>
      <c r="C404" t="e">
        <f>IF(AND((#REF!+#REF!+#REF!+#REF!)&gt;0,(#REF!+#REF!+#REF!+#REF!)&lt;3),"U mag geen subsidie aanvragen voor "&amp;E404&amp;F404&amp;G404&amp;" want de geisoleerde oppervlakte voor glas/deuren is te klein. Dit moet gemiddeld per woning minimaal 3 m2 zijn.","")</f>
        <v>#REF!</v>
      </c>
      <c r="D404" s="11" t="str">
        <f>IF(K404=0,"",IF(AND(K404&gt;0,IFERROR(SEARCH([1]Lijstjes!$F$2,'[1]2. Invulblad'!O425&amp;'[1]2. Invulblad'!Q425&amp;'[1]2. Invulblad'!S425&amp;'[1]2. Invulblad'!U425&amp;'[1]2. Invulblad'!W425&amp;'[1]2. Invulblad'!Y425&amp;'[1]2. Invulblad'!AA425&amp;'[1]2. Invulblad'!AC425&amp;'[1]2. Invulblad'!AE425&amp;'[1]2. Invulblad'!AG425&amp;'[1]2. Invulblad'!AI425&amp;'[1]2. Invulblad'!AJ425),0)&gt;0),"","U mag geen subsidie aanvragen voor "&amp;'[1]2. Invulblad'!E425&amp;" "&amp;'[1]2. Invulblad'!F425&amp;'[1]2. Invulblad'!G425&amp;" want er is geen aangrenzende maatregel getroffen."))</f>
        <v/>
      </c>
      <c r="K404" s="13">
        <f t="shared" si="6"/>
        <v>0</v>
      </c>
      <c r="L404" s="12"/>
      <c r="M404" s="12"/>
      <c r="N404" s="12"/>
      <c r="O404" s="12"/>
      <c r="P404" s="12"/>
      <c r="Q404" s="18"/>
    </row>
    <row r="405" spans="2:17">
      <c r="B405" s="10" t="e">
        <f>IF(AND(#REF!+#REF!&gt;0,#REF!+#REF!&lt;10),"U mag geen subsidie aanvragen voor "&amp;E405&amp;F405&amp;G405&amp;" want de geïsoleerde oppervlakte per woning voor de gevel/spouw is te klein. Dit moet minimaal 10m2 per woning die aan de maatregel grenst zijn.","")</f>
        <v>#REF!</v>
      </c>
      <c r="C405" t="e">
        <f>IF(AND((#REF!+#REF!+#REF!+#REF!)&gt;0,(#REF!+#REF!+#REF!+#REF!)&lt;3),"U mag geen subsidie aanvragen voor "&amp;E405&amp;F405&amp;G405&amp;" want de geisoleerde oppervlakte voor glas/deuren is te klein. Dit moet gemiddeld per woning minimaal 3 m2 zijn.","")</f>
        <v>#REF!</v>
      </c>
      <c r="D405" s="11" t="str">
        <f>IF(K405=0,"",IF(AND(K405&gt;0,IFERROR(SEARCH([1]Lijstjes!$F$2,'[1]2. Invulblad'!O426&amp;'[1]2. Invulblad'!Q426&amp;'[1]2. Invulblad'!S426&amp;'[1]2. Invulblad'!U426&amp;'[1]2. Invulblad'!W426&amp;'[1]2. Invulblad'!Y426&amp;'[1]2. Invulblad'!AA426&amp;'[1]2. Invulblad'!AC426&amp;'[1]2. Invulblad'!AE426&amp;'[1]2. Invulblad'!AG426&amp;'[1]2. Invulblad'!AI426&amp;'[1]2. Invulblad'!AJ426),0)&gt;0),"","U mag geen subsidie aanvragen voor "&amp;'[1]2. Invulblad'!E426&amp;" "&amp;'[1]2. Invulblad'!F426&amp;'[1]2. Invulblad'!G426&amp;" want er is geen aangrenzende maatregel getroffen."))</f>
        <v/>
      </c>
      <c r="K405" s="13">
        <f t="shared" si="6"/>
        <v>0</v>
      </c>
      <c r="L405" s="12"/>
      <c r="M405" s="12"/>
      <c r="N405" s="12"/>
      <c r="O405" s="12"/>
      <c r="P405" s="12"/>
      <c r="Q405" s="18"/>
    </row>
    <row r="406" spans="2:17">
      <c r="B406" s="10" t="e">
        <f>IF(AND(#REF!+#REF!&gt;0,#REF!+#REF!&lt;10),"U mag geen subsidie aanvragen voor "&amp;E406&amp;F406&amp;G406&amp;" want de geïsoleerde oppervlakte per woning voor de gevel/spouw is te klein. Dit moet minimaal 10m2 per woning die aan de maatregel grenst zijn.","")</f>
        <v>#REF!</v>
      </c>
      <c r="C406" t="e">
        <f>IF(AND((#REF!+#REF!+#REF!+#REF!)&gt;0,(#REF!+#REF!+#REF!+#REF!)&lt;3),"U mag geen subsidie aanvragen voor "&amp;E406&amp;F406&amp;G406&amp;" want de geisoleerde oppervlakte voor glas/deuren is te klein. Dit moet gemiddeld per woning minimaal 3 m2 zijn.","")</f>
        <v>#REF!</v>
      </c>
      <c r="D406" s="11" t="str">
        <f>IF(K406=0,"",IF(AND(K406&gt;0,IFERROR(SEARCH([1]Lijstjes!$F$2,'[1]2. Invulblad'!O427&amp;'[1]2. Invulblad'!Q427&amp;'[1]2. Invulblad'!S427&amp;'[1]2. Invulblad'!U427&amp;'[1]2. Invulblad'!W427&amp;'[1]2. Invulblad'!Y427&amp;'[1]2. Invulblad'!AA427&amp;'[1]2. Invulblad'!AC427&amp;'[1]2. Invulblad'!AE427&amp;'[1]2. Invulblad'!AG427&amp;'[1]2. Invulblad'!AI427&amp;'[1]2. Invulblad'!AJ427),0)&gt;0),"","U mag geen subsidie aanvragen voor "&amp;'[1]2. Invulblad'!E427&amp;" "&amp;'[1]2. Invulblad'!F427&amp;'[1]2. Invulblad'!G427&amp;" want er is geen aangrenzende maatregel getroffen."))</f>
        <v/>
      </c>
      <c r="K406" s="13">
        <f t="shared" si="6"/>
        <v>0</v>
      </c>
      <c r="L406" s="12"/>
      <c r="M406" s="12"/>
      <c r="N406" s="12"/>
      <c r="O406" s="12"/>
      <c r="P406" s="12"/>
      <c r="Q406" s="18"/>
    </row>
    <row r="407" spans="2:17">
      <c r="B407" s="10" t="e">
        <f>IF(AND(#REF!+#REF!&gt;0,#REF!+#REF!&lt;10),"U mag geen subsidie aanvragen voor "&amp;E407&amp;F407&amp;G407&amp;" want de geïsoleerde oppervlakte per woning voor de gevel/spouw is te klein. Dit moet minimaal 10m2 per woning die aan de maatregel grenst zijn.","")</f>
        <v>#REF!</v>
      </c>
      <c r="C407" t="e">
        <f>IF(AND((#REF!+#REF!+#REF!+#REF!)&gt;0,(#REF!+#REF!+#REF!+#REF!)&lt;3),"U mag geen subsidie aanvragen voor "&amp;E407&amp;F407&amp;G407&amp;" want de geisoleerde oppervlakte voor glas/deuren is te klein. Dit moet gemiddeld per woning minimaal 3 m2 zijn.","")</f>
        <v>#REF!</v>
      </c>
      <c r="D407" s="11" t="str">
        <f>IF(K407=0,"",IF(AND(K407&gt;0,IFERROR(SEARCH([1]Lijstjes!$F$2,'[1]2. Invulblad'!O428&amp;'[1]2. Invulblad'!Q428&amp;'[1]2. Invulblad'!S428&amp;'[1]2. Invulblad'!U428&amp;'[1]2. Invulblad'!W428&amp;'[1]2. Invulblad'!Y428&amp;'[1]2. Invulblad'!AA428&amp;'[1]2. Invulblad'!AC428&amp;'[1]2. Invulblad'!AE428&amp;'[1]2. Invulblad'!AG428&amp;'[1]2. Invulblad'!AI428&amp;'[1]2. Invulblad'!AJ428),0)&gt;0),"","U mag geen subsidie aanvragen voor "&amp;'[1]2. Invulblad'!E428&amp;" "&amp;'[1]2. Invulblad'!F428&amp;'[1]2. Invulblad'!G428&amp;" want er is geen aangrenzende maatregel getroffen."))</f>
        <v/>
      </c>
      <c r="K407" s="13">
        <f t="shared" si="6"/>
        <v>0</v>
      </c>
      <c r="L407" s="12"/>
      <c r="M407" s="12"/>
      <c r="N407" s="12"/>
      <c r="O407" s="12"/>
      <c r="P407" s="12"/>
      <c r="Q407" s="18"/>
    </row>
    <row r="408" spans="2:17">
      <c r="B408" s="10" t="e">
        <f>IF(AND(#REF!+#REF!&gt;0,#REF!+#REF!&lt;10),"U mag geen subsidie aanvragen voor "&amp;E408&amp;F408&amp;G408&amp;" want de geïsoleerde oppervlakte per woning voor de gevel/spouw is te klein. Dit moet minimaal 10m2 per woning die aan de maatregel grenst zijn.","")</f>
        <v>#REF!</v>
      </c>
      <c r="C408" t="e">
        <f>IF(AND((#REF!+#REF!+#REF!+#REF!)&gt;0,(#REF!+#REF!+#REF!+#REF!)&lt;3),"U mag geen subsidie aanvragen voor "&amp;E408&amp;F408&amp;G408&amp;" want de geisoleerde oppervlakte voor glas/deuren is te klein. Dit moet gemiddeld per woning minimaal 3 m2 zijn.","")</f>
        <v>#REF!</v>
      </c>
      <c r="D408" s="11" t="str">
        <f>IF(K408=0,"",IF(AND(K408&gt;0,IFERROR(SEARCH([1]Lijstjes!$F$2,'[1]2. Invulblad'!O429&amp;'[1]2. Invulblad'!Q429&amp;'[1]2. Invulblad'!S429&amp;'[1]2. Invulblad'!U429&amp;'[1]2. Invulblad'!W429&amp;'[1]2. Invulblad'!Y429&amp;'[1]2. Invulblad'!AA429&amp;'[1]2. Invulblad'!AC429&amp;'[1]2. Invulblad'!AE429&amp;'[1]2. Invulblad'!AG429&amp;'[1]2. Invulblad'!AI429&amp;'[1]2. Invulblad'!AJ429),0)&gt;0),"","U mag geen subsidie aanvragen voor "&amp;'[1]2. Invulblad'!E429&amp;" "&amp;'[1]2. Invulblad'!F429&amp;'[1]2. Invulblad'!G429&amp;" want er is geen aangrenzende maatregel getroffen."))</f>
        <v/>
      </c>
      <c r="K408" s="13">
        <f t="shared" si="6"/>
        <v>0</v>
      </c>
      <c r="L408" s="12"/>
      <c r="M408" s="12"/>
      <c r="N408" s="12"/>
      <c r="O408" s="12"/>
      <c r="P408" s="12"/>
      <c r="Q408" s="18"/>
    </row>
    <row r="409" spans="2:17">
      <c r="B409" s="10" t="e">
        <f>IF(AND(#REF!+#REF!&gt;0,#REF!+#REF!&lt;10),"U mag geen subsidie aanvragen voor "&amp;E409&amp;F409&amp;G409&amp;" want de geïsoleerde oppervlakte per woning voor de gevel/spouw is te klein. Dit moet minimaal 10m2 per woning die aan de maatregel grenst zijn.","")</f>
        <v>#REF!</v>
      </c>
      <c r="C409" t="e">
        <f>IF(AND((#REF!+#REF!+#REF!+#REF!)&gt;0,(#REF!+#REF!+#REF!+#REF!)&lt;3),"U mag geen subsidie aanvragen voor "&amp;E409&amp;F409&amp;G409&amp;" want de geisoleerde oppervlakte voor glas/deuren is te klein. Dit moet gemiddeld per woning minimaal 3 m2 zijn.","")</f>
        <v>#REF!</v>
      </c>
      <c r="D409" s="11" t="str">
        <f>IF(K409=0,"",IF(AND(K409&gt;0,IFERROR(SEARCH([1]Lijstjes!$F$2,'[1]2. Invulblad'!O430&amp;'[1]2. Invulblad'!Q430&amp;'[1]2. Invulblad'!S430&amp;'[1]2. Invulblad'!U430&amp;'[1]2. Invulblad'!W430&amp;'[1]2. Invulblad'!Y430&amp;'[1]2. Invulblad'!AA430&amp;'[1]2. Invulblad'!AC430&amp;'[1]2. Invulblad'!AE430&amp;'[1]2. Invulblad'!AG430&amp;'[1]2. Invulblad'!AI430&amp;'[1]2. Invulblad'!AJ430),0)&gt;0),"","U mag geen subsidie aanvragen voor "&amp;'[1]2. Invulblad'!E430&amp;" "&amp;'[1]2. Invulblad'!F430&amp;'[1]2. Invulblad'!G430&amp;" want er is geen aangrenzende maatregel getroffen."))</f>
        <v/>
      </c>
      <c r="K409" s="13">
        <f t="shared" si="6"/>
        <v>0</v>
      </c>
      <c r="L409" s="12"/>
      <c r="M409" s="12"/>
      <c r="N409" s="12"/>
      <c r="O409" s="12"/>
      <c r="P409" s="12"/>
      <c r="Q409" s="18"/>
    </row>
    <row r="410" spans="2:17">
      <c r="B410" s="10" t="e">
        <f>IF(AND(#REF!+#REF!&gt;0,#REF!+#REF!&lt;10),"U mag geen subsidie aanvragen voor "&amp;E410&amp;F410&amp;G410&amp;" want de geïsoleerde oppervlakte per woning voor de gevel/spouw is te klein. Dit moet minimaal 10m2 per woning die aan de maatregel grenst zijn.","")</f>
        <v>#REF!</v>
      </c>
      <c r="C410" t="e">
        <f>IF(AND((#REF!+#REF!+#REF!+#REF!)&gt;0,(#REF!+#REF!+#REF!+#REF!)&lt;3),"U mag geen subsidie aanvragen voor "&amp;E410&amp;F410&amp;G410&amp;" want de geisoleerde oppervlakte voor glas/deuren is te klein. Dit moet gemiddeld per woning minimaal 3 m2 zijn.","")</f>
        <v>#REF!</v>
      </c>
      <c r="D410" s="11" t="str">
        <f>IF(K410=0,"",IF(AND(K410&gt;0,IFERROR(SEARCH([1]Lijstjes!$F$2,'[1]2. Invulblad'!O431&amp;'[1]2. Invulblad'!Q431&amp;'[1]2. Invulblad'!S431&amp;'[1]2. Invulblad'!U431&amp;'[1]2. Invulblad'!W431&amp;'[1]2. Invulblad'!Y431&amp;'[1]2. Invulblad'!AA431&amp;'[1]2. Invulblad'!AC431&amp;'[1]2. Invulblad'!AE431&amp;'[1]2. Invulblad'!AG431&amp;'[1]2. Invulblad'!AI431&amp;'[1]2. Invulblad'!AJ431),0)&gt;0),"","U mag geen subsidie aanvragen voor "&amp;'[1]2. Invulblad'!E431&amp;" "&amp;'[1]2. Invulblad'!F431&amp;'[1]2. Invulblad'!G431&amp;" want er is geen aangrenzende maatregel getroffen."))</f>
        <v/>
      </c>
      <c r="K410" s="13">
        <f t="shared" si="6"/>
        <v>0</v>
      </c>
      <c r="L410" s="12"/>
      <c r="M410" s="12"/>
      <c r="N410" s="12"/>
      <c r="O410" s="12"/>
      <c r="P410" s="12"/>
      <c r="Q410" s="18"/>
    </row>
    <row r="411" spans="2:17">
      <c r="B411" s="10" t="e">
        <f>IF(AND(#REF!+#REF!&gt;0,#REF!+#REF!&lt;10),"U mag geen subsidie aanvragen voor "&amp;E411&amp;F411&amp;G411&amp;" want de geïsoleerde oppervlakte per woning voor de gevel/spouw is te klein. Dit moet minimaal 10m2 per woning die aan de maatregel grenst zijn.","")</f>
        <v>#REF!</v>
      </c>
      <c r="C411" t="e">
        <f>IF(AND((#REF!+#REF!+#REF!+#REF!)&gt;0,(#REF!+#REF!+#REF!+#REF!)&lt;3),"U mag geen subsidie aanvragen voor "&amp;E411&amp;F411&amp;G411&amp;" want de geisoleerde oppervlakte voor glas/deuren is te klein. Dit moet gemiddeld per woning minimaal 3 m2 zijn.","")</f>
        <v>#REF!</v>
      </c>
      <c r="D411" s="11" t="str">
        <f>IF(K411=0,"",IF(AND(K411&gt;0,IFERROR(SEARCH([1]Lijstjes!$F$2,'[1]2. Invulblad'!O432&amp;'[1]2. Invulblad'!Q432&amp;'[1]2. Invulblad'!S432&amp;'[1]2. Invulblad'!U432&amp;'[1]2. Invulblad'!W432&amp;'[1]2. Invulblad'!Y432&amp;'[1]2. Invulblad'!AA432&amp;'[1]2. Invulblad'!AC432&amp;'[1]2. Invulblad'!AE432&amp;'[1]2. Invulblad'!AG432&amp;'[1]2. Invulblad'!AI432&amp;'[1]2. Invulblad'!AJ432),0)&gt;0),"","U mag geen subsidie aanvragen voor "&amp;'[1]2. Invulblad'!E432&amp;" "&amp;'[1]2. Invulblad'!F432&amp;'[1]2. Invulblad'!G432&amp;" want er is geen aangrenzende maatregel getroffen."))</f>
        <v/>
      </c>
      <c r="K411" s="13">
        <f t="shared" si="6"/>
        <v>0</v>
      </c>
      <c r="L411" s="12"/>
      <c r="M411" s="12"/>
      <c r="N411" s="12"/>
      <c r="O411" s="12"/>
      <c r="P411" s="12"/>
      <c r="Q411" s="18"/>
    </row>
    <row r="412" spans="2:17">
      <c r="B412" s="10" t="e">
        <f>IF(AND(#REF!+#REF!&gt;0,#REF!+#REF!&lt;10),"U mag geen subsidie aanvragen voor "&amp;E412&amp;F412&amp;G412&amp;" want de geïsoleerde oppervlakte per woning voor de gevel/spouw is te klein. Dit moet minimaal 10m2 per woning die aan de maatregel grenst zijn.","")</f>
        <v>#REF!</v>
      </c>
      <c r="C412" t="e">
        <f>IF(AND((#REF!+#REF!+#REF!+#REF!)&gt;0,(#REF!+#REF!+#REF!+#REF!)&lt;3),"U mag geen subsidie aanvragen voor "&amp;E412&amp;F412&amp;G412&amp;" want de geisoleerde oppervlakte voor glas/deuren is te klein. Dit moet gemiddeld per woning minimaal 3 m2 zijn.","")</f>
        <v>#REF!</v>
      </c>
      <c r="D412" s="11" t="str">
        <f>IF(K412=0,"",IF(AND(K412&gt;0,IFERROR(SEARCH([1]Lijstjes!$F$2,'[1]2. Invulblad'!O433&amp;'[1]2. Invulblad'!Q433&amp;'[1]2. Invulblad'!S433&amp;'[1]2. Invulblad'!U433&amp;'[1]2. Invulblad'!W433&amp;'[1]2. Invulblad'!Y433&amp;'[1]2. Invulblad'!AA433&amp;'[1]2. Invulblad'!AC433&amp;'[1]2. Invulblad'!AE433&amp;'[1]2. Invulblad'!AG433&amp;'[1]2. Invulblad'!AI433&amp;'[1]2. Invulblad'!AJ433),0)&gt;0),"","U mag geen subsidie aanvragen voor "&amp;'[1]2. Invulblad'!E433&amp;" "&amp;'[1]2. Invulblad'!F433&amp;'[1]2. Invulblad'!G433&amp;" want er is geen aangrenzende maatregel getroffen."))</f>
        <v/>
      </c>
      <c r="K412" s="13">
        <f t="shared" si="6"/>
        <v>0</v>
      </c>
      <c r="L412" s="12"/>
      <c r="M412" s="12"/>
      <c r="N412" s="12"/>
      <c r="O412" s="12"/>
      <c r="P412" s="12"/>
      <c r="Q412" s="18"/>
    </row>
    <row r="413" spans="2:17">
      <c r="B413" s="10" t="e">
        <f>IF(AND(#REF!+#REF!&gt;0,#REF!+#REF!&lt;10),"U mag geen subsidie aanvragen voor "&amp;E413&amp;F413&amp;G413&amp;" want de geïsoleerde oppervlakte per woning voor de gevel/spouw is te klein. Dit moet minimaal 10m2 per woning die aan de maatregel grenst zijn.","")</f>
        <v>#REF!</v>
      </c>
      <c r="C413" t="e">
        <f>IF(AND((#REF!+#REF!+#REF!+#REF!)&gt;0,(#REF!+#REF!+#REF!+#REF!)&lt;3),"U mag geen subsidie aanvragen voor "&amp;E413&amp;F413&amp;G413&amp;" want de geisoleerde oppervlakte voor glas/deuren is te klein. Dit moet gemiddeld per woning minimaal 3 m2 zijn.","")</f>
        <v>#REF!</v>
      </c>
      <c r="D413" s="11" t="str">
        <f>IF(K413=0,"",IF(AND(K413&gt;0,IFERROR(SEARCH([1]Lijstjes!$F$2,'[1]2. Invulblad'!O434&amp;'[1]2. Invulblad'!Q434&amp;'[1]2. Invulblad'!S434&amp;'[1]2. Invulblad'!U434&amp;'[1]2. Invulblad'!W434&amp;'[1]2. Invulblad'!Y434&amp;'[1]2. Invulblad'!AA434&amp;'[1]2. Invulblad'!AC434&amp;'[1]2. Invulblad'!AE434&amp;'[1]2. Invulblad'!AG434&amp;'[1]2. Invulblad'!AI434&amp;'[1]2. Invulblad'!AJ434),0)&gt;0),"","U mag geen subsidie aanvragen voor "&amp;'[1]2. Invulblad'!E434&amp;" "&amp;'[1]2. Invulblad'!F434&amp;'[1]2. Invulblad'!G434&amp;" want er is geen aangrenzende maatregel getroffen."))</f>
        <v/>
      </c>
      <c r="K413" s="13">
        <f t="shared" si="6"/>
        <v>0</v>
      </c>
      <c r="L413" s="12"/>
      <c r="M413" s="12"/>
      <c r="N413" s="12"/>
      <c r="O413" s="12"/>
      <c r="P413" s="12"/>
      <c r="Q413" s="18"/>
    </row>
    <row r="414" spans="2:17">
      <c r="B414" s="10" t="e">
        <f>IF(AND(#REF!+#REF!&gt;0,#REF!+#REF!&lt;10),"U mag geen subsidie aanvragen voor "&amp;E414&amp;F414&amp;G414&amp;" want de geïsoleerde oppervlakte per woning voor de gevel/spouw is te klein. Dit moet minimaal 10m2 per woning die aan de maatregel grenst zijn.","")</f>
        <v>#REF!</v>
      </c>
      <c r="C414" t="e">
        <f>IF(AND((#REF!+#REF!+#REF!+#REF!)&gt;0,(#REF!+#REF!+#REF!+#REF!)&lt;3),"U mag geen subsidie aanvragen voor "&amp;E414&amp;F414&amp;G414&amp;" want de geisoleerde oppervlakte voor glas/deuren is te klein. Dit moet gemiddeld per woning minimaal 3 m2 zijn.","")</f>
        <v>#REF!</v>
      </c>
      <c r="D414" s="11" t="str">
        <f>IF(K414=0,"",IF(AND(K414&gt;0,IFERROR(SEARCH([1]Lijstjes!$F$2,'[1]2. Invulblad'!O435&amp;'[1]2. Invulblad'!Q435&amp;'[1]2. Invulblad'!S435&amp;'[1]2. Invulblad'!U435&amp;'[1]2. Invulblad'!W435&amp;'[1]2. Invulblad'!Y435&amp;'[1]2. Invulblad'!AA435&amp;'[1]2. Invulblad'!AC435&amp;'[1]2. Invulblad'!AE435&amp;'[1]2. Invulblad'!AG435&amp;'[1]2. Invulblad'!AI435&amp;'[1]2. Invulblad'!AJ435),0)&gt;0),"","U mag geen subsidie aanvragen voor "&amp;'[1]2. Invulblad'!E435&amp;" "&amp;'[1]2. Invulblad'!F435&amp;'[1]2. Invulblad'!G435&amp;" want er is geen aangrenzende maatregel getroffen."))</f>
        <v/>
      </c>
      <c r="K414" s="13">
        <f t="shared" si="6"/>
        <v>0</v>
      </c>
      <c r="L414" s="12"/>
      <c r="M414" s="12"/>
      <c r="N414" s="12"/>
      <c r="O414" s="12"/>
      <c r="P414" s="12"/>
      <c r="Q414" s="18"/>
    </row>
    <row r="415" spans="2:17">
      <c r="B415" s="10" t="e">
        <f>IF(AND(#REF!+#REF!&gt;0,#REF!+#REF!&lt;10),"U mag geen subsidie aanvragen voor "&amp;E415&amp;F415&amp;G415&amp;" want de geïsoleerde oppervlakte per woning voor de gevel/spouw is te klein. Dit moet minimaal 10m2 per woning die aan de maatregel grenst zijn.","")</f>
        <v>#REF!</v>
      </c>
      <c r="C415" t="e">
        <f>IF(AND((#REF!+#REF!+#REF!+#REF!)&gt;0,(#REF!+#REF!+#REF!+#REF!)&lt;3),"U mag geen subsidie aanvragen voor "&amp;E415&amp;F415&amp;G415&amp;" want de geisoleerde oppervlakte voor glas/deuren is te klein. Dit moet gemiddeld per woning minimaal 3 m2 zijn.","")</f>
        <v>#REF!</v>
      </c>
      <c r="D415" s="11" t="str">
        <f>IF(K415=0,"",IF(AND(K415&gt;0,IFERROR(SEARCH([1]Lijstjes!$F$2,'[1]2. Invulblad'!O436&amp;'[1]2. Invulblad'!Q436&amp;'[1]2. Invulblad'!S436&amp;'[1]2. Invulblad'!U436&amp;'[1]2. Invulblad'!W436&amp;'[1]2. Invulblad'!Y436&amp;'[1]2. Invulblad'!AA436&amp;'[1]2. Invulblad'!AC436&amp;'[1]2. Invulblad'!AE436&amp;'[1]2. Invulblad'!AG436&amp;'[1]2. Invulblad'!AI436&amp;'[1]2. Invulblad'!AJ436),0)&gt;0),"","U mag geen subsidie aanvragen voor "&amp;'[1]2. Invulblad'!E436&amp;" "&amp;'[1]2. Invulblad'!F436&amp;'[1]2. Invulblad'!G436&amp;" want er is geen aangrenzende maatregel getroffen."))</f>
        <v/>
      </c>
      <c r="K415" s="13">
        <f t="shared" si="6"/>
        <v>0</v>
      </c>
      <c r="L415" s="12"/>
      <c r="M415" s="12"/>
      <c r="N415" s="12"/>
      <c r="O415" s="12"/>
      <c r="P415" s="12"/>
      <c r="Q415" s="18"/>
    </row>
    <row r="416" spans="2:17">
      <c r="B416" s="10" t="e">
        <f>IF(AND(#REF!+#REF!&gt;0,#REF!+#REF!&lt;10),"U mag geen subsidie aanvragen voor "&amp;E416&amp;F416&amp;G416&amp;" want de geïsoleerde oppervlakte per woning voor de gevel/spouw is te klein. Dit moet minimaal 10m2 per woning die aan de maatregel grenst zijn.","")</f>
        <v>#REF!</v>
      </c>
      <c r="C416" t="e">
        <f>IF(AND((#REF!+#REF!+#REF!+#REF!)&gt;0,(#REF!+#REF!+#REF!+#REF!)&lt;3),"U mag geen subsidie aanvragen voor "&amp;E416&amp;F416&amp;G416&amp;" want de geisoleerde oppervlakte voor glas/deuren is te klein. Dit moet gemiddeld per woning minimaal 3 m2 zijn.","")</f>
        <v>#REF!</v>
      </c>
      <c r="D416" s="11" t="str">
        <f>IF(K416=0,"",IF(AND(K416&gt;0,IFERROR(SEARCH([1]Lijstjes!$F$2,'[1]2. Invulblad'!O437&amp;'[1]2. Invulblad'!Q437&amp;'[1]2. Invulblad'!S437&amp;'[1]2. Invulblad'!U437&amp;'[1]2. Invulblad'!W437&amp;'[1]2. Invulblad'!Y437&amp;'[1]2. Invulblad'!AA437&amp;'[1]2. Invulblad'!AC437&amp;'[1]2. Invulblad'!AE437&amp;'[1]2. Invulblad'!AG437&amp;'[1]2. Invulblad'!AI437&amp;'[1]2. Invulblad'!AJ437),0)&gt;0),"","U mag geen subsidie aanvragen voor "&amp;'[1]2. Invulblad'!E437&amp;" "&amp;'[1]2. Invulblad'!F437&amp;'[1]2. Invulblad'!G437&amp;" want er is geen aangrenzende maatregel getroffen."))</f>
        <v/>
      </c>
      <c r="K416" s="13">
        <f t="shared" si="6"/>
        <v>0</v>
      </c>
      <c r="L416" s="12"/>
      <c r="M416" s="12"/>
      <c r="N416" s="12"/>
      <c r="O416" s="12"/>
      <c r="P416" s="12"/>
      <c r="Q416" s="18"/>
    </row>
    <row r="417" spans="2:17">
      <c r="B417" s="10" t="e">
        <f>IF(AND(#REF!+#REF!&gt;0,#REF!+#REF!&lt;10),"U mag geen subsidie aanvragen voor "&amp;E417&amp;F417&amp;G417&amp;" want de geïsoleerde oppervlakte per woning voor de gevel/spouw is te klein. Dit moet minimaal 10m2 per woning die aan de maatregel grenst zijn.","")</f>
        <v>#REF!</v>
      </c>
      <c r="C417" t="e">
        <f>IF(AND((#REF!+#REF!+#REF!+#REF!)&gt;0,(#REF!+#REF!+#REF!+#REF!)&lt;3),"U mag geen subsidie aanvragen voor "&amp;E417&amp;F417&amp;G417&amp;" want de geisoleerde oppervlakte voor glas/deuren is te klein. Dit moet gemiddeld per woning minimaal 3 m2 zijn.","")</f>
        <v>#REF!</v>
      </c>
      <c r="D417" s="11" t="str">
        <f>IF(K417=0,"",IF(AND(K417&gt;0,IFERROR(SEARCH([1]Lijstjes!$F$2,'[1]2. Invulblad'!O438&amp;'[1]2. Invulblad'!Q438&amp;'[1]2. Invulblad'!S438&amp;'[1]2. Invulblad'!U438&amp;'[1]2. Invulblad'!W438&amp;'[1]2. Invulblad'!Y438&amp;'[1]2. Invulblad'!AA438&amp;'[1]2. Invulblad'!AC438&amp;'[1]2. Invulblad'!AE438&amp;'[1]2. Invulblad'!AG438&amp;'[1]2. Invulblad'!AI438&amp;'[1]2. Invulblad'!AJ438),0)&gt;0),"","U mag geen subsidie aanvragen voor "&amp;'[1]2. Invulblad'!E438&amp;" "&amp;'[1]2. Invulblad'!F438&amp;'[1]2. Invulblad'!G438&amp;" want er is geen aangrenzende maatregel getroffen."))</f>
        <v/>
      </c>
      <c r="K417" s="13">
        <f t="shared" si="6"/>
        <v>0</v>
      </c>
      <c r="L417" s="12"/>
      <c r="M417" s="12"/>
      <c r="N417" s="12"/>
      <c r="O417" s="12"/>
      <c r="P417" s="12"/>
      <c r="Q417" s="18"/>
    </row>
    <row r="418" spans="2:17">
      <c r="B418" s="10" t="e">
        <f>IF(AND(#REF!+#REF!&gt;0,#REF!+#REF!&lt;10),"U mag geen subsidie aanvragen voor "&amp;E418&amp;F418&amp;G418&amp;" want de geïsoleerde oppervlakte per woning voor de gevel/spouw is te klein. Dit moet minimaal 10m2 per woning die aan de maatregel grenst zijn.","")</f>
        <v>#REF!</v>
      </c>
      <c r="C418" t="e">
        <f>IF(AND((#REF!+#REF!+#REF!+#REF!)&gt;0,(#REF!+#REF!+#REF!+#REF!)&lt;3),"U mag geen subsidie aanvragen voor "&amp;E418&amp;F418&amp;G418&amp;" want de geisoleerde oppervlakte voor glas/deuren is te klein. Dit moet gemiddeld per woning minimaal 3 m2 zijn.","")</f>
        <v>#REF!</v>
      </c>
      <c r="D418" s="11" t="str">
        <f>IF(K418=0,"",IF(AND(K418&gt;0,IFERROR(SEARCH([1]Lijstjes!$F$2,'[1]2. Invulblad'!O439&amp;'[1]2. Invulblad'!Q439&amp;'[1]2. Invulblad'!S439&amp;'[1]2. Invulblad'!U439&amp;'[1]2. Invulblad'!W439&amp;'[1]2. Invulblad'!Y439&amp;'[1]2. Invulblad'!AA439&amp;'[1]2. Invulblad'!AC439&amp;'[1]2. Invulblad'!AE439&amp;'[1]2. Invulblad'!AG439&amp;'[1]2. Invulblad'!AI439&amp;'[1]2. Invulblad'!AJ439),0)&gt;0),"","U mag geen subsidie aanvragen voor "&amp;'[1]2. Invulblad'!E439&amp;" "&amp;'[1]2. Invulblad'!F439&amp;'[1]2. Invulblad'!G439&amp;" want er is geen aangrenzende maatregel getroffen."))</f>
        <v/>
      </c>
      <c r="K418" s="13">
        <f t="shared" si="6"/>
        <v>0</v>
      </c>
      <c r="L418" s="12"/>
      <c r="M418" s="12"/>
      <c r="N418" s="12"/>
      <c r="O418" s="12"/>
      <c r="P418" s="12"/>
      <c r="Q418" s="18"/>
    </row>
    <row r="419" spans="2:17">
      <c r="B419" s="10" t="e">
        <f>IF(AND(#REF!+#REF!&gt;0,#REF!+#REF!&lt;10),"U mag geen subsidie aanvragen voor "&amp;E419&amp;F419&amp;G419&amp;" want de geïsoleerde oppervlakte per woning voor de gevel/spouw is te klein. Dit moet minimaal 10m2 per woning die aan de maatregel grenst zijn.","")</f>
        <v>#REF!</v>
      </c>
      <c r="C419" t="e">
        <f>IF(AND((#REF!+#REF!+#REF!+#REF!)&gt;0,(#REF!+#REF!+#REF!+#REF!)&lt;3),"U mag geen subsidie aanvragen voor "&amp;E419&amp;F419&amp;G419&amp;" want de geisoleerde oppervlakte voor glas/deuren is te klein. Dit moet gemiddeld per woning minimaal 3 m2 zijn.","")</f>
        <v>#REF!</v>
      </c>
      <c r="D419" s="11" t="str">
        <f>IF(K419=0,"",IF(AND(K419&gt;0,IFERROR(SEARCH([1]Lijstjes!$F$2,'[1]2. Invulblad'!O440&amp;'[1]2. Invulblad'!Q440&amp;'[1]2. Invulblad'!S440&amp;'[1]2. Invulblad'!U440&amp;'[1]2. Invulblad'!W440&amp;'[1]2. Invulblad'!Y440&amp;'[1]2. Invulblad'!AA440&amp;'[1]2. Invulblad'!AC440&amp;'[1]2. Invulblad'!AE440&amp;'[1]2. Invulblad'!AG440&amp;'[1]2. Invulblad'!AI440&amp;'[1]2. Invulblad'!AJ440),0)&gt;0),"","U mag geen subsidie aanvragen voor "&amp;'[1]2. Invulblad'!E440&amp;" "&amp;'[1]2. Invulblad'!F440&amp;'[1]2. Invulblad'!G440&amp;" want er is geen aangrenzende maatregel getroffen."))</f>
        <v/>
      </c>
      <c r="K419" s="13">
        <f t="shared" si="6"/>
        <v>0</v>
      </c>
      <c r="L419" s="12"/>
      <c r="M419" s="12"/>
      <c r="N419" s="12"/>
      <c r="O419" s="12"/>
      <c r="P419" s="12"/>
      <c r="Q419" s="18"/>
    </row>
    <row r="420" spans="2:17">
      <c r="B420" s="10" t="e">
        <f>IF(AND(#REF!+#REF!&gt;0,#REF!+#REF!&lt;10),"U mag geen subsidie aanvragen voor "&amp;E420&amp;F420&amp;G420&amp;" want de geïsoleerde oppervlakte per woning voor de gevel/spouw is te klein. Dit moet minimaal 10m2 per woning die aan de maatregel grenst zijn.","")</f>
        <v>#REF!</v>
      </c>
      <c r="C420" t="e">
        <f>IF(AND((#REF!+#REF!+#REF!+#REF!)&gt;0,(#REF!+#REF!+#REF!+#REF!)&lt;3),"U mag geen subsidie aanvragen voor "&amp;E420&amp;F420&amp;G420&amp;" want de geisoleerde oppervlakte voor glas/deuren is te klein. Dit moet gemiddeld per woning minimaal 3 m2 zijn.","")</f>
        <v>#REF!</v>
      </c>
      <c r="D420" s="11" t="str">
        <f>IF(K420=0,"",IF(AND(K420&gt;0,IFERROR(SEARCH([1]Lijstjes!$F$2,'[1]2. Invulblad'!O441&amp;'[1]2. Invulblad'!Q441&amp;'[1]2. Invulblad'!S441&amp;'[1]2. Invulblad'!U441&amp;'[1]2. Invulblad'!W441&amp;'[1]2. Invulblad'!Y441&amp;'[1]2. Invulblad'!AA441&amp;'[1]2. Invulblad'!AC441&amp;'[1]2. Invulblad'!AE441&amp;'[1]2. Invulblad'!AG441&amp;'[1]2. Invulblad'!AI441&amp;'[1]2. Invulblad'!AJ441),0)&gt;0),"","U mag geen subsidie aanvragen voor "&amp;'[1]2. Invulblad'!E441&amp;" "&amp;'[1]2. Invulblad'!F441&amp;'[1]2. Invulblad'!G441&amp;" want er is geen aangrenzende maatregel getroffen."))</f>
        <v/>
      </c>
      <c r="K420" s="13">
        <f t="shared" si="6"/>
        <v>0</v>
      </c>
      <c r="L420" s="12"/>
      <c r="M420" s="12"/>
      <c r="N420" s="12"/>
      <c r="O420" s="12"/>
      <c r="P420" s="12"/>
      <c r="Q420" s="18"/>
    </row>
    <row r="421" spans="2:17">
      <c r="B421" s="10" t="e">
        <f>IF(AND(#REF!+#REF!&gt;0,#REF!+#REF!&lt;10),"U mag geen subsidie aanvragen voor "&amp;E421&amp;F421&amp;G421&amp;" want de geïsoleerde oppervlakte per woning voor de gevel/spouw is te klein. Dit moet minimaal 10m2 per woning die aan de maatregel grenst zijn.","")</f>
        <v>#REF!</v>
      </c>
      <c r="C421" t="e">
        <f>IF(AND((#REF!+#REF!+#REF!+#REF!)&gt;0,(#REF!+#REF!+#REF!+#REF!)&lt;3),"U mag geen subsidie aanvragen voor "&amp;E421&amp;F421&amp;G421&amp;" want de geisoleerde oppervlakte voor glas/deuren is te klein. Dit moet gemiddeld per woning minimaal 3 m2 zijn.","")</f>
        <v>#REF!</v>
      </c>
      <c r="D421" s="11" t="str">
        <f>IF(K421=0,"",IF(AND(K421&gt;0,IFERROR(SEARCH([1]Lijstjes!$F$2,'[1]2. Invulblad'!O442&amp;'[1]2. Invulblad'!Q442&amp;'[1]2. Invulblad'!S442&amp;'[1]2. Invulblad'!U442&amp;'[1]2. Invulblad'!W442&amp;'[1]2. Invulblad'!Y442&amp;'[1]2. Invulblad'!AA442&amp;'[1]2. Invulblad'!AC442&amp;'[1]2. Invulblad'!AE442&amp;'[1]2. Invulblad'!AG442&amp;'[1]2. Invulblad'!AI442&amp;'[1]2. Invulblad'!AJ442),0)&gt;0),"","U mag geen subsidie aanvragen voor "&amp;'[1]2. Invulblad'!E442&amp;" "&amp;'[1]2. Invulblad'!F442&amp;'[1]2. Invulblad'!G442&amp;" want er is geen aangrenzende maatregel getroffen."))</f>
        <v/>
      </c>
      <c r="K421" s="13">
        <f t="shared" si="6"/>
        <v>0</v>
      </c>
      <c r="L421" s="12"/>
      <c r="M421" s="12"/>
      <c r="N421" s="12"/>
      <c r="O421" s="12"/>
      <c r="P421" s="12"/>
      <c r="Q421" s="18"/>
    </row>
    <row r="422" spans="2:17">
      <c r="B422" s="10" t="e">
        <f>IF(AND(#REF!+#REF!&gt;0,#REF!+#REF!&lt;10),"U mag geen subsidie aanvragen voor "&amp;E422&amp;F422&amp;G422&amp;" want de geïsoleerde oppervlakte per woning voor de gevel/spouw is te klein. Dit moet minimaal 10m2 per woning die aan de maatregel grenst zijn.","")</f>
        <v>#REF!</v>
      </c>
      <c r="C422" t="e">
        <f>IF(AND((#REF!+#REF!+#REF!+#REF!)&gt;0,(#REF!+#REF!+#REF!+#REF!)&lt;3),"U mag geen subsidie aanvragen voor "&amp;E422&amp;F422&amp;G422&amp;" want de geisoleerde oppervlakte voor glas/deuren is te klein. Dit moet gemiddeld per woning minimaal 3 m2 zijn.","")</f>
        <v>#REF!</v>
      </c>
      <c r="D422" s="11" t="str">
        <f>IF(K422=0,"",IF(AND(K422&gt;0,IFERROR(SEARCH([1]Lijstjes!$F$2,'[1]2. Invulblad'!O443&amp;'[1]2. Invulblad'!Q443&amp;'[1]2. Invulblad'!S443&amp;'[1]2. Invulblad'!U443&amp;'[1]2. Invulblad'!W443&amp;'[1]2. Invulblad'!Y443&amp;'[1]2. Invulblad'!AA443&amp;'[1]2. Invulblad'!AC443&amp;'[1]2. Invulblad'!AE443&amp;'[1]2. Invulblad'!AG443&amp;'[1]2. Invulblad'!AI443&amp;'[1]2. Invulblad'!AJ443),0)&gt;0),"","U mag geen subsidie aanvragen voor "&amp;'[1]2. Invulblad'!E443&amp;" "&amp;'[1]2. Invulblad'!F443&amp;'[1]2. Invulblad'!G443&amp;" want er is geen aangrenzende maatregel getroffen."))</f>
        <v/>
      </c>
      <c r="K422" s="13">
        <f t="shared" si="6"/>
        <v>0</v>
      </c>
      <c r="L422" s="12"/>
      <c r="M422" s="12"/>
      <c r="N422" s="12"/>
      <c r="O422" s="12"/>
      <c r="P422" s="12"/>
      <c r="Q422" s="18"/>
    </row>
    <row r="423" spans="2:17">
      <c r="B423" s="10" t="e">
        <f>IF(AND(#REF!+#REF!&gt;0,#REF!+#REF!&lt;10),"U mag geen subsidie aanvragen voor "&amp;E423&amp;F423&amp;G423&amp;" want de geïsoleerde oppervlakte per woning voor de gevel/spouw is te klein. Dit moet minimaal 10m2 per woning die aan de maatregel grenst zijn.","")</f>
        <v>#REF!</v>
      </c>
      <c r="C423" t="e">
        <f>IF(AND((#REF!+#REF!+#REF!+#REF!)&gt;0,(#REF!+#REF!+#REF!+#REF!)&lt;3),"U mag geen subsidie aanvragen voor "&amp;E423&amp;F423&amp;G423&amp;" want de geisoleerde oppervlakte voor glas/deuren is te klein. Dit moet gemiddeld per woning minimaal 3 m2 zijn.","")</f>
        <v>#REF!</v>
      </c>
      <c r="D423" s="11" t="str">
        <f>IF(K423=0,"",IF(AND(K423&gt;0,IFERROR(SEARCH([1]Lijstjes!$F$2,'[1]2. Invulblad'!O444&amp;'[1]2. Invulblad'!Q444&amp;'[1]2. Invulblad'!S444&amp;'[1]2. Invulblad'!U444&amp;'[1]2. Invulblad'!W444&amp;'[1]2. Invulblad'!Y444&amp;'[1]2. Invulblad'!AA444&amp;'[1]2. Invulblad'!AC444&amp;'[1]2. Invulblad'!AE444&amp;'[1]2. Invulblad'!AG444&amp;'[1]2. Invulblad'!AI444&amp;'[1]2. Invulblad'!AJ444),0)&gt;0),"","U mag geen subsidie aanvragen voor "&amp;'[1]2. Invulblad'!E444&amp;" "&amp;'[1]2. Invulblad'!F444&amp;'[1]2. Invulblad'!G444&amp;" want er is geen aangrenzende maatregel getroffen."))</f>
        <v/>
      </c>
      <c r="K423" s="13">
        <f t="shared" si="6"/>
        <v>0</v>
      </c>
      <c r="L423" s="12"/>
      <c r="M423" s="12"/>
      <c r="N423" s="12"/>
      <c r="O423" s="12"/>
      <c r="P423" s="12"/>
      <c r="Q423" s="18"/>
    </row>
    <row r="424" spans="2:17">
      <c r="B424" s="10" t="e">
        <f>IF(AND(#REF!+#REF!&gt;0,#REF!+#REF!&lt;10),"U mag geen subsidie aanvragen voor "&amp;E424&amp;F424&amp;G424&amp;" want de geïsoleerde oppervlakte per woning voor de gevel/spouw is te klein. Dit moet minimaal 10m2 per woning die aan de maatregel grenst zijn.","")</f>
        <v>#REF!</v>
      </c>
      <c r="C424" t="e">
        <f>IF(AND((#REF!+#REF!+#REF!+#REF!)&gt;0,(#REF!+#REF!+#REF!+#REF!)&lt;3),"U mag geen subsidie aanvragen voor "&amp;E424&amp;F424&amp;G424&amp;" want de geisoleerde oppervlakte voor glas/deuren is te klein. Dit moet gemiddeld per woning minimaal 3 m2 zijn.","")</f>
        <v>#REF!</v>
      </c>
      <c r="D424" s="11" t="str">
        <f>IF(K424=0,"",IF(AND(K424&gt;0,IFERROR(SEARCH([1]Lijstjes!$F$2,'[1]2. Invulblad'!O445&amp;'[1]2. Invulblad'!Q445&amp;'[1]2. Invulblad'!S445&amp;'[1]2. Invulblad'!U445&amp;'[1]2. Invulblad'!W445&amp;'[1]2. Invulblad'!Y445&amp;'[1]2. Invulblad'!AA445&amp;'[1]2. Invulblad'!AC445&amp;'[1]2. Invulblad'!AE445&amp;'[1]2. Invulblad'!AG445&amp;'[1]2. Invulblad'!AI445&amp;'[1]2. Invulblad'!AJ445),0)&gt;0),"","U mag geen subsidie aanvragen voor "&amp;'[1]2. Invulblad'!E445&amp;" "&amp;'[1]2. Invulblad'!F445&amp;'[1]2. Invulblad'!G445&amp;" want er is geen aangrenzende maatregel getroffen."))</f>
        <v/>
      </c>
      <c r="K424" s="13">
        <f t="shared" si="6"/>
        <v>0</v>
      </c>
      <c r="L424" s="12"/>
      <c r="M424" s="12"/>
      <c r="N424" s="12"/>
      <c r="O424" s="12"/>
      <c r="P424" s="12"/>
      <c r="Q424" s="18"/>
    </row>
    <row r="425" spans="2:17">
      <c r="B425" s="10" t="e">
        <f>IF(AND(#REF!+#REF!&gt;0,#REF!+#REF!&lt;10),"U mag geen subsidie aanvragen voor "&amp;E425&amp;F425&amp;G425&amp;" want de geïsoleerde oppervlakte per woning voor de gevel/spouw is te klein. Dit moet minimaal 10m2 per woning die aan de maatregel grenst zijn.","")</f>
        <v>#REF!</v>
      </c>
      <c r="C425" t="e">
        <f>IF(AND((#REF!+#REF!+#REF!+#REF!)&gt;0,(#REF!+#REF!+#REF!+#REF!)&lt;3),"U mag geen subsidie aanvragen voor "&amp;E425&amp;F425&amp;G425&amp;" want de geisoleerde oppervlakte voor glas/deuren is te klein. Dit moet gemiddeld per woning minimaal 3 m2 zijn.","")</f>
        <v>#REF!</v>
      </c>
      <c r="D425" s="11" t="str">
        <f>IF(K425=0,"",IF(AND(K425&gt;0,IFERROR(SEARCH([1]Lijstjes!$F$2,'[1]2. Invulblad'!O446&amp;'[1]2. Invulblad'!Q446&amp;'[1]2. Invulblad'!S446&amp;'[1]2. Invulblad'!U446&amp;'[1]2. Invulblad'!W446&amp;'[1]2. Invulblad'!Y446&amp;'[1]2. Invulblad'!AA446&amp;'[1]2. Invulblad'!AC446&amp;'[1]2. Invulblad'!AE446&amp;'[1]2. Invulblad'!AG446&amp;'[1]2. Invulblad'!AI446&amp;'[1]2. Invulblad'!AJ446),0)&gt;0),"","U mag geen subsidie aanvragen voor "&amp;'[1]2. Invulblad'!E446&amp;" "&amp;'[1]2. Invulblad'!F446&amp;'[1]2. Invulblad'!G446&amp;" want er is geen aangrenzende maatregel getroffen."))</f>
        <v/>
      </c>
      <c r="K425" s="13">
        <f t="shared" si="6"/>
        <v>0</v>
      </c>
      <c r="L425" s="12"/>
      <c r="M425" s="12"/>
      <c r="N425" s="12"/>
      <c r="O425" s="12"/>
      <c r="P425" s="12"/>
      <c r="Q425" s="18"/>
    </row>
    <row r="426" spans="2:17">
      <c r="B426" s="10" t="e">
        <f>IF(AND(#REF!+#REF!&gt;0,#REF!+#REF!&lt;10),"U mag geen subsidie aanvragen voor "&amp;E426&amp;F426&amp;G426&amp;" want de geïsoleerde oppervlakte per woning voor de gevel/spouw is te klein. Dit moet minimaal 10m2 per woning die aan de maatregel grenst zijn.","")</f>
        <v>#REF!</v>
      </c>
      <c r="C426" t="e">
        <f>IF(AND((#REF!+#REF!+#REF!+#REF!)&gt;0,(#REF!+#REF!+#REF!+#REF!)&lt;3),"U mag geen subsidie aanvragen voor "&amp;E426&amp;F426&amp;G426&amp;" want de geisoleerde oppervlakte voor glas/deuren is te klein. Dit moet gemiddeld per woning minimaal 3 m2 zijn.","")</f>
        <v>#REF!</v>
      </c>
      <c r="D426" s="11" t="str">
        <f>IF(K426=0,"",IF(AND(K426&gt;0,IFERROR(SEARCH([1]Lijstjes!$F$2,'[1]2. Invulblad'!O447&amp;'[1]2. Invulblad'!Q447&amp;'[1]2. Invulblad'!S447&amp;'[1]2. Invulblad'!U447&amp;'[1]2. Invulblad'!W447&amp;'[1]2. Invulblad'!Y447&amp;'[1]2. Invulblad'!AA447&amp;'[1]2. Invulblad'!AC447&amp;'[1]2. Invulblad'!AE447&amp;'[1]2. Invulblad'!AG447&amp;'[1]2. Invulblad'!AI447&amp;'[1]2. Invulblad'!AJ447),0)&gt;0),"","U mag geen subsidie aanvragen voor "&amp;'[1]2. Invulblad'!E447&amp;" "&amp;'[1]2. Invulblad'!F447&amp;'[1]2. Invulblad'!G447&amp;" want er is geen aangrenzende maatregel getroffen."))</f>
        <v/>
      </c>
      <c r="K426" s="13">
        <f t="shared" si="6"/>
        <v>0</v>
      </c>
      <c r="L426" s="12"/>
      <c r="M426" s="12"/>
      <c r="N426" s="12"/>
      <c r="O426" s="12"/>
      <c r="P426" s="12"/>
      <c r="Q426" s="18"/>
    </row>
    <row r="427" spans="2:17">
      <c r="B427" s="10" t="e">
        <f>IF(AND(#REF!+#REF!&gt;0,#REF!+#REF!&lt;10),"U mag geen subsidie aanvragen voor "&amp;E427&amp;F427&amp;G427&amp;" want de geïsoleerde oppervlakte per woning voor de gevel/spouw is te klein. Dit moet minimaal 10m2 per woning die aan de maatregel grenst zijn.","")</f>
        <v>#REF!</v>
      </c>
      <c r="C427" t="e">
        <f>IF(AND((#REF!+#REF!+#REF!+#REF!)&gt;0,(#REF!+#REF!+#REF!+#REF!)&lt;3),"U mag geen subsidie aanvragen voor "&amp;E427&amp;F427&amp;G427&amp;" want de geisoleerde oppervlakte voor glas/deuren is te klein. Dit moet gemiddeld per woning minimaal 3 m2 zijn.","")</f>
        <v>#REF!</v>
      </c>
      <c r="D427" s="11" t="str">
        <f>IF(K427=0,"",IF(AND(K427&gt;0,IFERROR(SEARCH([1]Lijstjes!$F$2,'[1]2. Invulblad'!O448&amp;'[1]2. Invulblad'!Q448&amp;'[1]2. Invulblad'!S448&amp;'[1]2. Invulblad'!U448&amp;'[1]2. Invulblad'!W448&amp;'[1]2. Invulblad'!Y448&amp;'[1]2. Invulblad'!AA448&amp;'[1]2. Invulblad'!AC448&amp;'[1]2. Invulblad'!AE448&amp;'[1]2. Invulblad'!AG448&amp;'[1]2. Invulblad'!AI448&amp;'[1]2. Invulblad'!AJ448),0)&gt;0),"","U mag geen subsidie aanvragen voor "&amp;'[1]2. Invulblad'!E448&amp;" "&amp;'[1]2. Invulblad'!F448&amp;'[1]2. Invulblad'!G448&amp;" want er is geen aangrenzende maatregel getroffen."))</f>
        <v/>
      </c>
      <c r="K427" s="13">
        <f t="shared" si="6"/>
        <v>0</v>
      </c>
      <c r="L427" s="12"/>
      <c r="M427" s="12"/>
      <c r="N427" s="12"/>
      <c r="O427" s="12"/>
      <c r="P427" s="12"/>
      <c r="Q427" s="18"/>
    </row>
    <row r="428" spans="2:17">
      <c r="B428" s="10" t="e">
        <f>IF(AND(#REF!+#REF!&gt;0,#REF!+#REF!&lt;10),"U mag geen subsidie aanvragen voor "&amp;E428&amp;F428&amp;G428&amp;" want de geïsoleerde oppervlakte per woning voor de gevel/spouw is te klein. Dit moet minimaal 10m2 per woning die aan de maatregel grenst zijn.","")</f>
        <v>#REF!</v>
      </c>
      <c r="C428" t="e">
        <f>IF(AND((#REF!+#REF!+#REF!+#REF!)&gt;0,(#REF!+#REF!+#REF!+#REF!)&lt;3),"U mag geen subsidie aanvragen voor "&amp;E428&amp;F428&amp;G428&amp;" want de geisoleerde oppervlakte voor glas/deuren is te klein. Dit moet gemiddeld per woning minimaal 3 m2 zijn.","")</f>
        <v>#REF!</v>
      </c>
      <c r="D428" s="11" t="str">
        <f>IF(K428=0,"",IF(AND(K428&gt;0,IFERROR(SEARCH([1]Lijstjes!$F$2,'[1]2. Invulblad'!O449&amp;'[1]2. Invulblad'!Q449&amp;'[1]2. Invulblad'!S449&amp;'[1]2. Invulblad'!U449&amp;'[1]2. Invulblad'!W449&amp;'[1]2. Invulblad'!Y449&amp;'[1]2. Invulblad'!AA449&amp;'[1]2. Invulblad'!AC449&amp;'[1]2. Invulblad'!AE449&amp;'[1]2. Invulblad'!AG449&amp;'[1]2. Invulblad'!AI449&amp;'[1]2. Invulblad'!AJ449),0)&gt;0),"","U mag geen subsidie aanvragen voor "&amp;'[1]2. Invulblad'!E449&amp;" "&amp;'[1]2. Invulblad'!F449&amp;'[1]2. Invulblad'!G449&amp;" want er is geen aangrenzende maatregel getroffen."))</f>
        <v/>
      </c>
      <c r="K428" s="13">
        <f t="shared" si="6"/>
        <v>0</v>
      </c>
      <c r="L428" s="12"/>
      <c r="M428" s="12"/>
      <c r="N428" s="12"/>
      <c r="O428" s="12"/>
      <c r="P428" s="12"/>
      <c r="Q428" s="18"/>
    </row>
    <row r="429" spans="2:17">
      <c r="B429" s="10" t="e">
        <f>IF(AND(#REF!+#REF!&gt;0,#REF!+#REF!&lt;10),"U mag geen subsidie aanvragen voor "&amp;E429&amp;F429&amp;G429&amp;" want de geïsoleerde oppervlakte per woning voor de gevel/spouw is te klein. Dit moet minimaal 10m2 per woning die aan de maatregel grenst zijn.","")</f>
        <v>#REF!</v>
      </c>
      <c r="C429" t="e">
        <f>IF(AND((#REF!+#REF!+#REF!+#REF!)&gt;0,(#REF!+#REF!+#REF!+#REF!)&lt;3),"U mag geen subsidie aanvragen voor "&amp;E429&amp;F429&amp;G429&amp;" want de geisoleerde oppervlakte voor glas/deuren is te klein. Dit moet gemiddeld per woning minimaal 3 m2 zijn.","")</f>
        <v>#REF!</v>
      </c>
      <c r="D429" s="11" t="str">
        <f>IF(K429=0,"",IF(AND(K429&gt;0,IFERROR(SEARCH([1]Lijstjes!$F$2,'[1]2. Invulblad'!O450&amp;'[1]2. Invulblad'!Q450&amp;'[1]2. Invulblad'!S450&amp;'[1]2. Invulblad'!U450&amp;'[1]2. Invulblad'!W450&amp;'[1]2. Invulblad'!Y450&amp;'[1]2. Invulblad'!AA450&amp;'[1]2. Invulblad'!AC450&amp;'[1]2. Invulblad'!AE450&amp;'[1]2. Invulblad'!AG450&amp;'[1]2. Invulblad'!AI450&amp;'[1]2. Invulblad'!AJ450),0)&gt;0),"","U mag geen subsidie aanvragen voor "&amp;'[1]2. Invulblad'!E450&amp;" "&amp;'[1]2. Invulblad'!F450&amp;'[1]2. Invulblad'!G450&amp;" want er is geen aangrenzende maatregel getroffen."))</f>
        <v/>
      </c>
      <c r="K429" s="13">
        <f t="shared" si="6"/>
        <v>0</v>
      </c>
      <c r="L429" s="12"/>
      <c r="M429" s="12"/>
      <c r="N429" s="12"/>
      <c r="O429" s="12"/>
      <c r="P429" s="12"/>
      <c r="Q429" s="18"/>
    </row>
    <row r="430" spans="2:17">
      <c r="B430" s="10" t="e">
        <f>IF(AND(#REF!+#REF!&gt;0,#REF!+#REF!&lt;10),"U mag geen subsidie aanvragen voor "&amp;E430&amp;F430&amp;G430&amp;" want de geïsoleerde oppervlakte per woning voor de gevel/spouw is te klein. Dit moet minimaal 10m2 per woning die aan de maatregel grenst zijn.","")</f>
        <v>#REF!</v>
      </c>
      <c r="C430" t="e">
        <f>IF(AND((#REF!+#REF!+#REF!+#REF!)&gt;0,(#REF!+#REF!+#REF!+#REF!)&lt;3),"U mag geen subsidie aanvragen voor "&amp;E430&amp;F430&amp;G430&amp;" want de geisoleerde oppervlakte voor glas/deuren is te klein. Dit moet gemiddeld per woning minimaal 3 m2 zijn.","")</f>
        <v>#REF!</v>
      </c>
      <c r="D430" s="11" t="str">
        <f>IF(K430=0,"",IF(AND(K430&gt;0,IFERROR(SEARCH([1]Lijstjes!$F$2,'[1]2. Invulblad'!O451&amp;'[1]2. Invulblad'!Q451&amp;'[1]2. Invulblad'!S451&amp;'[1]2. Invulblad'!U451&amp;'[1]2. Invulblad'!W451&amp;'[1]2. Invulblad'!Y451&amp;'[1]2. Invulblad'!AA451&amp;'[1]2. Invulblad'!AC451&amp;'[1]2. Invulblad'!AE451&amp;'[1]2. Invulblad'!AG451&amp;'[1]2. Invulblad'!AI451&amp;'[1]2. Invulblad'!AJ451),0)&gt;0),"","U mag geen subsidie aanvragen voor "&amp;'[1]2. Invulblad'!E451&amp;" "&amp;'[1]2. Invulblad'!F451&amp;'[1]2. Invulblad'!G451&amp;" want er is geen aangrenzende maatregel getroffen."))</f>
        <v/>
      </c>
      <c r="K430" s="13">
        <f t="shared" si="6"/>
        <v>0</v>
      </c>
      <c r="L430" s="12"/>
      <c r="M430" s="12"/>
      <c r="N430" s="12"/>
      <c r="O430" s="12"/>
      <c r="P430" s="12"/>
      <c r="Q430" s="18"/>
    </row>
    <row r="431" spans="2:17">
      <c r="B431" s="10" t="e">
        <f>IF(AND(#REF!+#REF!&gt;0,#REF!+#REF!&lt;10),"U mag geen subsidie aanvragen voor "&amp;E431&amp;F431&amp;G431&amp;" want de geïsoleerde oppervlakte per woning voor de gevel/spouw is te klein. Dit moet minimaal 10m2 per woning die aan de maatregel grenst zijn.","")</f>
        <v>#REF!</v>
      </c>
      <c r="C431" t="e">
        <f>IF(AND((#REF!+#REF!+#REF!+#REF!)&gt;0,(#REF!+#REF!+#REF!+#REF!)&lt;3),"U mag geen subsidie aanvragen voor "&amp;E431&amp;F431&amp;G431&amp;" want de geisoleerde oppervlakte voor glas/deuren is te klein. Dit moet gemiddeld per woning minimaal 3 m2 zijn.","")</f>
        <v>#REF!</v>
      </c>
      <c r="D431" s="11" t="str">
        <f>IF(K431=0,"",IF(AND(K431&gt;0,IFERROR(SEARCH([1]Lijstjes!$F$2,'[1]2. Invulblad'!O452&amp;'[1]2. Invulblad'!Q452&amp;'[1]2. Invulblad'!S452&amp;'[1]2. Invulblad'!U452&amp;'[1]2. Invulblad'!W452&amp;'[1]2. Invulblad'!Y452&amp;'[1]2. Invulblad'!AA452&amp;'[1]2. Invulblad'!AC452&amp;'[1]2. Invulblad'!AE452&amp;'[1]2. Invulblad'!AG452&amp;'[1]2. Invulblad'!AI452&amp;'[1]2. Invulblad'!AJ452),0)&gt;0),"","U mag geen subsidie aanvragen voor "&amp;'[1]2. Invulblad'!E452&amp;" "&amp;'[1]2. Invulblad'!F452&amp;'[1]2. Invulblad'!G452&amp;" want er is geen aangrenzende maatregel getroffen."))</f>
        <v/>
      </c>
      <c r="K431" s="13">
        <f t="shared" si="6"/>
        <v>0</v>
      </c>
      <c r="L431" s="12"/>
      <c r="M431" s="12"/>
      <c r="N431" s="12"/>
      <c r="O431" s="12"/>
      <c r="P431" s="12"/>
      <c r="Q431" s="18"/>
    </row>
    <row r="432" spans="2:17">
      <c r="B432" s="10" t="e">
        <f>IF(AND(#REF!+#REF!&gt;0,#REF!+#REF!&lt;10),"U mag geen subsidie aanvragen voor "&amp;E432&amp;F432&amp;G432&amp;" want de geïsoleerde oppervlakte per woning voor de gevel/spouw is te klein. Dit moet minimaal 10m2 per woning die aan de maatregel grenst zijn.","")</f>
        <v>#REF!</v>
      </c>
      <c r="C432" t="e">
        <f>IF(AND((#REF!+#REF!+#REF!+#REF!)&gt;0,(#REF!+#REF!+#REF!+#REF!)&lt;3),"U mag geen subsidie aanvragen voor "&amp;E432&amp;F432&amp;G432&amp;" want de geisoleerde oppervlakte voor glas/deuren is te klein. Dit moet gemiddeld per woning minimaal 3 m2 zijn.","")</f>
        <v>#REF!</v>
      </c>
      <c r="D432" s="11" t="str">
        <f>IF(K432=0,"",IF(AND(K432&gt;0,IFERROR(SEARCH([1]Lijstjes!$F$2,'[1]2. Invulblad'!O453&amp;'[1]2. Invulblad'!Q453&amp;'[1]2. Invulblad'!S453&amp;'[1]2. Invulblad'!U453&amp;'[1]2. Invulblad'!W453&amp;'[1]2. Invulblad'!Y453&amp;'[1]2. Invulblad'!AA453&amp;'[1]2. Invulblad'!AC453&amp;'[1]2. Invulblad'!AE453&amp;'[1]2. Invulblad'!AG453&amp;'[1]2. Invulblad'!AI453&amp;'[1]2. Invulblad'!AJ453),0)&gt;0),"","U mag geen subsidie aanvragen voor "&amp;'[1]2. Invulblad'!E453&amp;" "&amp;'[1]2. Invulblad'!F453&amp;'[1]2. Invulblad'!G453&amp;" want er is geen aangrenzende maatregel getroffen."))</f>
        <v/>
      </c>
      <c r="K432" s="13">
        <f t="shared" si="6"/>
        <v>0</v>
      </c>
      <c r="L432" s="12"/>
      <c r="M432" s="12"/>
      <c r="N432" s="12"/>
      <c r="O432" s="12"/>
      <c r="P432" s="12"/>
      <c r="Q432" s="18"/>
    </row>
    <row r="433" spans="2:17">
      <c r="B433" s="10" t="e">
        <f>IF(AND(#REF!+#REF!&gt;0,#REF!+#REF!&lt;10),"U mag geen subsidie aanvragen voor "&amp;E433&amp;F433&amp;G433&amp;" want de geïsoleerde oppervlakte per woning voor de gevel/spouw is te klein. Dit moet minimaal 10m2 per woning die aan de maatregel grenst zijn.","")</f>
        <v>#REF!</v>
      </c>
      <c r="C433" t="e">
        <f>IF(AND((#REF!+#REF!+#REF!+#REF!)&gt;0,(#REF!+#REF!+#REF!+#REF!)&lt;3),"U mag geen subsidie aanvragen voor "&amp;E433&amp;F433&amp;G433&amp;" want de geisoleerde oppervlakte voor glas/deuren is te klein. Dit moet gemiddeld per woning minimaal 3 m2 zijn.","")</f>
        <v>#REF!</v>
      </c>
      <c r="D433" s="11" t="str">
        <f>IF(K433=0,"",IF(AND(K433&gt;0,IFERROR(SEARCH([1]Lijstjes!$F$2,'[1]2. Invulblad'!O454&amp;'[1]2. Invulblad'!Q454&amp;'[1]2. Invulblad'!S454&amp;'[1]2. Invulblad'!U454&amp;'[1]2. Invulblad'!W454&amp;'[1]2. Invulblad'!Y454&amp;'[1]2. Invulblad'!AA454&amp;'[1]2. Invulblad'!AC454&amp;'[1]2. Invulblad'!AE454&amp;'[1]2. Invulblad'!AG454&amp;'[1]2. Invulblad'!AI454&amp;'[1]2. Invulblad'!AJ454),0)&gt;0),"","U mag geen subsidie aanvragen voor "&amp;'[1]2. Invulblad'!E454&amp;" "&amp;'[1]2. Invulblad'!F454&amp;'[1]2. Invulblad'!G454&amp;" want er is geen aangrenzende maatregel getroffen."))</f>
        <v/>
      </c>
      <c r="K433" s="13">
        <f t="shared" si="6"/>
        <v>0</v>
      </c>
      <c r="L433" s="12"/>
      <c r="M433" s="12"/>
      <c r="N433" s="12"/>
      <c r="O433" s="12"/>
      <c r="P433" s="12"/>
      <c r="Q433" s="18"/>
    </row>
    <row r="434" spans="2:17">
      <c r="B434" s="10" t="e">
        <f>IF(AND(#REF!+#REF!&gt;0,#REF!+#REF!&lt;10),"U mag geen subsidie aanvragen voor "&amp;E434&amp;F434&amp;G434&amp;" want de geïsoleerde oppervlakte per woning voor de gevel/spouw is te klein. Dit moet minimaal 10m2 per woning die aan de maatregel grenst zijn.","")</f>
        <v>#REF!</v>
      </c>
      <c r="C434" t="e">
        <f>IF(AND((#REF!+#REF!+#REF!+#REF!)&gt;0,(#REF!+#REF!+#REF!+#REF!)&lt;3),"U mag geen subsidie aanvragen voor "&amp;E434&amp;F434&amp;G434&amp;" want de geisoleerde oppervlakte voor glas/deuren is te klein. Dit moet gemiddeld per woning minimaal 3 m2 zijn.","")</f>
        <v>#REF!</v>
      </c>
      <c r="D434" s="11" t="str">
        <f>IF(K434=0,"",IF(AND(K434&gt;0,IFERROR(SEARCH([1]Lijstjes!$F$2,'[1]2. Invulblad'!O455&amp;'[1]2. Invulblad'!Q455&amp;'[1]2. Invulblad'!S455&amp;'[1]2. Invulblad'!U455&amp;'[1]2. Invulblad'!W455&amp;'[1]2. Invulblad'!Y455&amp;'[1]2. Invulblad'!AA455&amp;'[1]2. Invulblad'!AC455&amp;'[1]2. Invulblad'!AE455&amp;'[1]2. Invulblad'!AG455&amp;'[1]2. Invulblad'!AI455&amp;'[1]2. Invulblad'!AJ455),0)&gt;0),"","U mag geen subsidie aanvragen voor "&amp;'[1]2. Invulblad'!E455&amp;" "&amp;'[1]2. Invulblad'!F455&amp;'[1]2. Invulblad'!G455&amp;" want er is geen aangrenzende maatregel getroffen."))</f>
        <v/>
      </c>
      <c r="K434" s="13">
        <f t="shared" si="6"/>
        <v>0</v>
      </c>
      <c r="L434" s="12"/>
      <c r="M434" s="12"/>
      <c r="N434" s="12"/>
      <c r="O434" s="12"/>
      <c r="P434" s="12"/>
      <c r="Q434" s="18"/>
    </row>
    <row r="435" spans="2:17">
      <c r="B435" s="10" t="e">
        <f>IF(AND(#REF!+#REF!&gt;0,#REF!+#REF!&lt;10),"U mag geen subsidie aanvragen voor "&amp;E435&amp;F435&amp;G435&amp;" want de geïsoleerde oppervlakte per woning voor de gevel/spouw is te klein. Dit moet minimaal 10m2 per woning die aan de maatregel grenst zijn.","")</f>
        <v>#REF!</v>
      </c>
      <c r="C435" t="e">
        <f>IF(AND((#REF!+#REF!+#REF!+#REF!)&gt;0,(#REF!+#REF!+#REF!+#REF!)&lt;3),"U mag geen subsidie aanvragen voor "&amp;E435&amp;F435&amp;G435&amp;" want de geisoleerde oppervlakte voor glas/deuren is te klein. Dit moet gemiddeld per woning minimaal 3 m2 zijn.","")</f>
        <v>#REF!</v>
      </c>
      <c r="D435" s="11" t="str">
        <f>IF(K435=0,"",IF(AND(K435&gt;0,IFERROR(SEARCH([1]Lijstjes!$F$2,'[1]2. Invulblad'!O456&amp;'[1]2. Invulblad'!Q456&amp;'[1]2. Invulblad'!S456&amp;'[1]2. Invulblad'!U456&amp;'[1]2. Invulblad'!W456&amp;'[1]2. Invulblad'!Y456&amp;'[1]2. Invulblad'!AA456&amp;'[1]2. Invulblad'!AC456&amp;'[1]2. Invulblad'!AE456&amp;'[1]2. Invulblad'!AG456&amp;'[1]2. Invulblad'!AI456&amp;'[1]2. Invulblad'!AJ456),0)&gt;0),"","U mag geen subsidie aanvragen voor "&amp;'[1]2. Invulblad'!E456&amp;" "&amp;'[1]2. Invulblad'!F456&amp;'[1]2. Invulblad'!G456&amp;" want er is geen aangrenzende maatregel getroffen."))</f>
        <v/>
      </c>
      <c r="K435" s="13">
        <f t="shared" si="6"/>
        <v>0</v>
      </c>
      <c r="L435" s="12"/>
      <c r="M435" s="12"/>
      <c r="N435" s="12"/>
      <c r="O435" s="12"/>
      <c r="P435" s="12"/>
      <c r="Q435" s="18"/>
    </row>
    <row r="436" spans="2:17">
      <c r="B436" s="10" t="e">
        <f>IF(AND(#REF!+#REF!&gt;0,#REF!+#REF!&lt;10),"U mag geen subsidie aanvragen voor "&amp;E436&amp;F436&amp;G436&amp;" want de geïsoleerde oppervlakte per woning voor de gevel/spouw is te klein. Dit moet minimaal 10m2 per woning die aan de maatregel grenst zijn.","")</f>
        <v>#REF!</v>
      </c>
      <c r="C436" t="e">
        <f>IF(AND((#REF!+#REF!+#REF!+#REF!)&gt;0,(#REF!+#REF!+#REF!+#REF!)&lt;3),"U mag geen subsidie aanvragen voor "&amp;E436&amp;F436&amp;G436&amp;" want de geisoleerde oppervlakte voor glas/deuren is te klein. Dit moet gemiddeld per woning minimaal 3 m2 zijn.","")</f>
        <v>#REF!</v>
      </c>
      <c r="D436" s="11" t="str">
        <f>IF(K436=0,"",IF(AND(K436&gt;0,IFERROR(SEARCH([1]Lijstjes!$F$2,'[1]2. Invulblad'!O457&amp;'[1]2. Invulblad'!Q457&amp;'[1]2. Invulblad'!S457&amp;'[1]2. Invulblad'!U457&amp;'[1]2. Invulblad'!W457&amp;'[1]2. Invulblad'!Y457&amp;'[1]2. Invulblad'!AA457&amp;'[1]2. Invulblad'!AC457&amp;'[1]2. Invulblad'!AE457&amp;'[1]2. Invulblad'!AG457&amp;'[1]2. Invulblad'!AI457&amp;'[1]2. Invulblad'!AJ457),0)&gt;0),"","U mag geen subsidie aanvragen voor "&amp;'[1]2. Invulblad'!E457&amp;" "&amp;'[1]2. Invulblad'!F457&amp;'[1]2. Invulblad'!G457&amp;" want er is geen aangrenzende maatregel getroffen."))</f>
        <v/>
      </c>
      <c r="K436" s="13">
        <f t="shared" si="6"/>
        <v>0</v>
      </c>
      <c r="L436" s="12"/>
      <c r="M436" s="12"/>
      <c r="N436" s="12"/>
      <c r="O436" s="12"/>
      <c r="P436" s="12"/>
      <c r="Q436" s="18"/>
    </row>
    <row r="437" spans="2:17">
      <c r="B437" s="10" t="e">
        <f>IF(AND(#REF!+#REF!&gt;0,#REF!+#REF!&lt;10),"U mag geen subsidie aanvragen voor "&amp;E437&amp;F437&amp;G437&amp;" want de geïsoleerde oppervlakte per woning voor de gevel/spouw is te klein. Dit moet minimaal 10m2 per woning die aan de maatregel grenst zijn.","")</f>
        <v>#REF!</v>
      </c>
      <c r="C437" t="e">
        <f>IF(AND((#REF!+#REF!+#REF!+#REF!)&gt;0,(#REF!+#REF!+#REF!+#REF!)&lt;3),"U mag geen subsidie aanvragen voor "&amp;E437&amp;F437&amp;G437&amp;" want de geisoleerde oppervlakte voor glas/deuren is te klein. Dit moet gemiddeld per woning minimaal 3 m2 zijn.","")</f>
        <v>#REF!</v>
      </c>
      <c r="D437" s="11" t="str">
        <f>IF(K437=0,"",IF(AND(K437&gt;0,IFERROR(SEARCH([1]Lijstjes!$F$2,'[1]2. Invulblad'!O458&amp;'[1]2. Invulblad'!Q458&amp;'[1]2. Invulblad'!S458&amp;'[1]2. Invulblad'!U458&amp;'[1]2. Invulblad'!W458&amp;'[1]2. Invulblad'!Y458&amp;'[1]2. Invulblad'!AA458&amp;'[1]2. Invulblad'!AC458&amp;'[1]2. Invulblad'!AE458&amp;'[1]2. Invulblad'!AG458&amp;'[1]2. Invulblad'!AI458&amp;'[1]2. Invulblad'!AJ458),0)&gt;0),"","U mag geen subsidie aanvragen voor "&amp;'[1]2. Invulblad'!E458&amp;" "&amp;'[1]2. Invulblad'!F458&amp;'[1]2. Invulblad'!G458&amp;" want er is geen aangrenzende maatregel getroffen."))</f>
        <v/>
      </c>
      <c r="K437" s="13">
        <f t="shared" si="6"/>
        <v>0</v>
      </c>
      <c r="L437" s="12"/>
      <c r="M437" s="12"/>
      <c r="N437" s="12"/>
      <c r="O437" s="12"/>
      <c r="P437" s="12"/>
      <c r="Q437" s="18"/>
    </row>
    <row r="438" spans="2:17">
      <c r="B438" s="10" t="e">
        <f>IF(AND(#REF!+#REF!&gt;0,#REF!+#REF!&lt;10),"U mag geen subsidie aanvragen voor "&amp;E438&amp;F438&amp;G438&amp;" want de geïsoleerde oppervlakte per woning voor de gevel/spouw is te klein. Dit moet minimaal 10m2 per woning die aan de maatregel grenst zijn.","")</f>
        <v>#REF!</v>
      </c>
      <c r="C438" t="e">
        <f>IF(AND((#REF!+#REF!+#REF!+#REF!)&gt;0,(#REF!+#REF!+#REF!+#REF!)&lt;3),"U mag geen subsidie aanvragen voor "&amp;E438&amp;F438&amp;G438&amp;" want de geisoleerde oppervlakte voor glas/deuren is te klein. Dit moet gemiddeld per woning minimaal 3 m2 zijn.","")</f>
        <v>#REF!</v>
      </c>
      <c r="D438" s="11" t="str">
        <f>IF(K438=0,"",IF(AND(K438&gt;0,IFERROR(SEARCH([1]Lijstjes!$F$2,'[1]2. Invulblad'!O459&amp;'[1]2. Invulblad'!Q459&amp;'[1]2. Invulblad'!S459&amp;'[1]2. Invulblad'!U459&amp;'[1]2. Invulblad'!W459&amp;'[1]2. Invulblad'!Y459&amp;'[1]2. Invulblad'!AA459&amp;'[1]2. Invulblad'!AC459&amp;'[1]2. Invulblad'!AE459&amp;'[1]2. Invulblad'!AG459&amp;'[1]2. Invulblad'!AI459&amp;'[1]2. Invulblad'!AJ459),0)&gt;0),"","U mag geen subsidie aanvragen voor "&amp;'[1]2. Invulblad'!E459&amp;" "&amp;'[1]2. Invulblad'!F459&amp;'[1]2. Invulblad'!G459&amp;" want er is geen aangrenzende maatregel getroffen."))</f>
        <v/>
      </c>
      <c r="K438" s="13">
        <f t="shared" si="6"/>
        <v>0</v>
      </c>
      <c r="L438" s="12"/>
      <c r="M438" s="12"/>
      <c r="N438" s="12"/>
      <c r="O438" s="12"/>
      <c r="P438" s="12"/>
      <c r="Q438" s="18"/>
    </row>
    <row r="439" spans="2:17">
      <c r="B439" s="10" t="e">
        <f>IF(AND(#REF!+#REF!&gt;0,#REF!+#REF!&lt;10),"U mag geen subsidie aanvragen voor "&amp;E439&amp;F439&amp;G439&amp;" want de geïsoleerde oppervlakte per woning voor de gevel/spouw is te klein. Dit moet minimaal 10m2 per woning die aan de maatregel grenst zijn.","")</f>
        <v>#REF!</v>
      </c>
      <c r="C439" t="e">
        <f>IF(AND((#REF!+#REF!+#REF!+#REF!)&gt;0,(#REF!+#REF!+#REF!+#REF!)&lt;3),"U mag geen subsidie aanvragen voor "&amp;E439&amp;F439&amp;G439&amp;" want de geisoleerde oppervlakte voor glas/deuren is te klein. Dit moet gemiddeld per woning minimaal 3 m2 zijn.","")</f>
        <v>#REF!</v>
      </c>
      <c r="D439" s="11" t="str">
        <f>IF(K439=0,"",IF(AND(K439&gt;0,IFERROR(SEARCH([1]Lijstjes!$F$2,'[1]2. Invulblad'!O460&amp;'[1]2. Invulblad'!Q460&amp;'[1]2. Invulblad'!S460&amp;'[1]2. Invulblad'!U460&amp;'[1]2. Invulblad'!W460&amp;'[1]2. Invulblad'!Y460&amp;'[1]2. Invulblad'!AA460&amp;'[1]2. Invulblad'!AC460&amp;'[1]2. Invulblad'!AE460&amp;'[1]2. Invulblad'!AG460&amp;'[1]2. Invulblad'!AI460&amp;'[1]2. Invulblad'!AJ460),0)&gt;0),"","U mag geen subsidie aanvragen voor "&amp;'[1]2. Invulblad'!E460&amp;" "&amp;'[1]2. Invulblad'!F460&amp;'[1]2. Invulblad'!G460&amp;" want er is geen aangrenzende maatregel getroffen."))</f>
        <v/>
      </c>
      <c r="K439" s="13">
        <f t="shared" si="6"/>
        <v>0</v>
      </c>
      <c r="L439" s="12"/>
      <c r="M439" s="12"/>
      <c r="N439" s="12"/>
      <c r="O439" s="12"/>
      <c r="P439" s="12"/>
      <c r="Q439" s="18"/>
    </row>
    <row r="440" spans="2:17">
      <c r="B440" s="10" t="e">
        <f>IF(AND(#REF!+#REF!&gt;0,#REF!+#REF!&lt;10),"U mag geen subsidie aanvragen voor "&amp;E440&amp;F440&amp;G440&amp;" want de geïsoleerde oppervlakte per woning voor de gevel/spouw is te klein. Dit moet minimaal 10m2 per woning die aan de maatregel grenst zijn.","")</f>
        <v>#REF!</v>
      </c>
      <c r="C440" t="e">
        <f>IF(AND((#REF!+#REF!+#REF!+#REF!)&gt;0,(#REF!+#REF!+#REF!+#REF!)&lt;3),"U mag geen subsidie aanvragen voor "&amp;E440&amp;F440&amp;G440&amp;" want de geisoleerde oppervlakte voor glas/deuren is te klein. Dit moet gemiddeld per woning minimaal 3 m2 zijn.","")</f>
        <v>#REF!</v>
      </c>
      <c r="D440" s="11" t="str">
        <f>IF(K440=0,"",IF(AND(K440&gt;0,IFERROR(SEARCH([1]Lijstjes!$F$2,'[1]2. Invulblad'!O461&amp;'[1]2. Invulblad'!Q461&amp;'[1]2. Invulblad'!S461&amp;'[1]2. Invulblad'!U461&amp;'[1]2. Invulblad'!W461&amp;'[1]2. Invulblad'!Y461&amp;'[1]2. Invulblad'!AA461&amp;'[1]2. Invulblad'!AC461&amp;'[1]2. Invulblad'!AE461&amp;'[1]2. Invulblad'!AG461&amp;'[1]2. Invulblad'!AI461&amp;'[1]2. Invulblad'!AJ461),0)&gt;0),"","U mag geen subsidie aanvragen voor "&amp;'[1]2. Invulblad'!E461&amp;" "&amp;'[1]2. Invulblad'!F461&amp;'[1]2. Invulblad'!G461&amp;" want er is geen aangrenzende maatregel getroffen."))</f>
        <v/>
      </c>
      <c r="K440" s="13">
        <f t="shared" si="6"/>
        <v>0</v>
      </c>
      <c r="L440" s="12"/>
      <c r="M440" s="12"/>
      <c r="N440" s="12"/>
      <c r="O440" s="12"/>
      <c r="P440" s="12"/>
      <c r="Q440" s="18"/>
    </row>
    <row r="441" spans="2:17">
      <c r="B441" s="10" t="e">
        <f>IF(AND(#REF!+#REF!&gt;0,#REF!+#REF!&lt;10),"U mag geen subsidie aanvragen voor "&amp;E441&amp;F441&amp;G441&amp;" want de geïsoleerde oppervlakte per woning voor de gevel/spouw is te klein. Dit moet minimaal 10m2 per woning die aan de maatregel grenst zijn.","")</f>
        <v>#REF!</v>
      </c>
      <c r="C441" t="e">
        <f>IF(AND((#REF!+#REF!+#REF!+#REF!)&gt;0,(#REF!+#REF!+#REF!+#REF!)&lt;3),"U mag geen subsidie aanvragen voor "&amp;E441&amp;F441&amp;G441&amp;" want de geisoleerde oppervlakte voor glas/deuren is te klein. Dit moet gemiddeld per woning minimaal 3 m2 zijn.","")</f>
        <v>#REF!</v>
      </c>
      <c r="D441" s="11" t="str">
        <f>IF(K441=0,"",IF(AND(K441&gt;0,IFERROR(SEARCH([1]Lijstjes!$F$2,'[1]2. Invulblad'!O462&amp;'[1]2. Invulblad'!Q462&amp;'[1]2. Invulblad'!S462&amp;'[1]2. Invulblad'!U462&amp;'[1]2. Invulblad'!W462&amp;'[1]2. Invulblad'!Y462&amp;'[1]2. Invulblad'!AA462&amp;'[1]2. Invulblad'!AC462&amp;'[1]2. Invulblad'!AE462&amp;'[1]2. Invulblad'!AG462&amp;'[1]2. Invulblad'!AI462&amp;'[1]2. Invulblad'!AJ462),0)&gt;0),"","U mag geen subsidie aanvragen voor "&amp;'[1]2. Invulblad'!E462&amp;" "&amp;'[1]2. Invulblad'!F462&amp;'[1]2. Invulblad'!G462&amp;" want er is geen aangrenzende maatregel getroffen."))</f>
        <v/>
      </c>
      <c r="K441" s="13">
        <f t="shared" si="6"/>
        <v>0</v>
      </c>
      <c r="L441" s="12"/>
      <c r="M441" s="12"/>
      <c r="N441" s="12"/>
      <c r="O441" s="12"/>
      <c r="P441" s="12"/>
      <c r="Q441" s="18"/>
    </row>
    <row r="442" spans="2:17">
      <c r="B442" s="10" t="e">
        <f>IF(AND(#REF!+#REF!&gt;0,#REF!+#REF!&lt;10),"U mag geen subsidie aanvragen voor "&amp;E442&amp;F442&amp;G442&amp;" want de geïsoleerde oppervlakte per woning voor de gevel/spouw is te klein. Dit moet minimaal 10m2 per woning die aan de maatregel grenst zijn.","")</f>
        <v>#REF!</v>
      </c>
      <c r="C442" t="e">
        <f>IF(AND((#REF!+#REF!+#REF!+#REF!)&gt;0,(#REF!+#REF!+#REF!+#REF!)&lt;3),"U mag geen subsidie aanvragen voor "&amp;E442&amp;F442&amp;G442&amp;" want de geisoleerde oppervlakte voor glas/deuren is te klein. Dit moet gemiddeld per woning minimaal 3 m2 zijn.","")</f>
        <v>#REF!</v>
      </c>
      <c r="D442" s="11" t="str">
        <f>IF(K442=0,"",IF(AND(K442&gt;0,IFERROR(SEARCH([1]Lijstjes!$F$2,'[1]2. Invulblad'!O463&amp;'[1]2. Invulblad'!Q463&amp;'[1]2. Invulblad'!S463&amp;'[1]2. Invulblad'!U463&amp;'[1]2. Invulblad'!W463&amp;'[1]2. Invulblad'!Y463&amp;'[1]2. Invulblad'!AA463&amp;'[1]2. Invulblad'!AC463&amp;'[1]2. Invulblad'!AE463&amp;'[1]2. Invulblad'!AG463&amp;'[1]2. Invulblad'!AI463&amp;'[1]2. Invulblad'!AJ463),0)&gt;0),"","U mag geen subsidie aanvragen voor "&amp;'[1]2. Invulblad'!E463&amp;" "&amp;'[1]2. Invulblad'!F463&amp;'[1]2. Invulblad'!G463&amp;" want er is geen aangrenzende maatregel getroffen."))</f>
        <v/>
      </c>
      <c r="K442" s="13">
        <f t="shared" si="6"/>
        <v>0</v>
      </c>
      <c r="L442" s="12"/>
      <c r="M442" s="12"/>
      <c r="N442" s="12"/>
      <c r="O442" s="12"/>
      <c r="P442" s="12"/>
      <c r="Q442" s="18"/>
    </row>
    <row r="443" spans="2:17">
      <c r="B443" s="10" t="e">
        <f>IF(AND(#REF!+#REF!&gt;0,#REF!+#REF!&lt;10),"U mag geen subsidie aanvragen voor "&amp;E443&amp;F443&amp;G443&amp;" want de geïsoleerde oppervlakte per woning voor de gevel/spouw is te klein. Dit moet minimaal 10m2 per woning die aan de maatregel grenst zijn.","")</f>
        <v>#REF!</v>
      </c>
      <c r="C443" t="e">
        <f>IF(AND((#REF!+#REF!+#REF!+#REF!)&gt;0,(#REF!+#REF!+#REF!+#REF!)&lt;3),"U mag geen subsidie aanvragen voor "&amp;E443&amp;F443&amp;G443&amp;" want de geisoleerde oppervlakte voor glas/deuren is te klein. Dit moet gemiddeld per woning minimaal 3 m2 zijn.","")</f>
        <v>#REF!</v>
      </c>
      <c r="D443" s="11" t="str">
        <f>IF(K443=0,"",IF(AND(K443&gt;0,IFERROR(SEARCH([1]Lijstjes!$F$2,'[1]2. Invulblad'!O464&amp;'[1]2. Invulblad'!Q464&amp;'[1]2. Invulblad'!S464&amp;'[1]2. Invulblad'!U464&amp;'[1]2. Invulblad'!W464&amp;'[1]2. Invulblad'!Y464&amp;'[1]2. Invulblad'!AA464&amp;'[1]2. Invulblad'!AC464&amp;'[1]2. Invulblad'!AE464&amp;'[1]2. Invulblad'!AG464&amp;'[1]2. Invulblad'!AI464&amp;'[1]2. Invulblad'!AJ464),0)&gt;0),"","U mag geen subsidie aanvragen voor "&amp;'[1]2. Invulblad'!E464&amp;" "&amp;'[1]2. Invulblad'!F464&amp;'[1]2. Invulblad'!G464&amp;" want er is geen aangrenzende maatregel getroffen."))</f>
        <v/>
      </c>
      <c r="K443" s="13">
        <f t="shared" si="6"/>
        <v>0</v>
      </c>
      <c r="L443" s="12"/>
      <c r="M443" s="12"/>
      <c r="N443" s="12"/>
      <c r="O443" s="12"/>
      <c r="P443" s="12"/>
      <c r="Q443" s="18"/>
    </row>
    <row r="444" spans="2:17">
      <c r="B444" s="10" t="e">
        <f>IF(AND(#REF!+#REF!&gt;0,#REF!+#REF!&lt;10),"U mag geen subsidie aanvragen voor "&amp;E444&amp;F444&amp;G444&amp;" want de geïsoleerde oppervlakte per woning voor de gevel/spouw is te klein. Dit moet minimaal 10m2 per woning die aan de maatregel grenst zijn.","")</f>
        <v>#REF!</v>
      </c>
      <c r="C444" t="e">
        <f>IF(AND((#REF!+#REF!+#REF!+#REF!)&gt;0,(#REF!+#REF!+#REF!+#REF!)&lt;3),"U mag geen subsidie aanvragen voor "&amp;E444&amp;F444&amp;G444&amp;" want de geisoleerde oppervlakte voor glas/deuren is te klein. Dit moet gemiddeld per woning minimaal 3 m2 zijn.","")</f>
        <v>#REF!</v>
      </c>
      <c r="D444" s="11" t="str">
        <f>IF(K444=0,"",IF(AND(K444&gt;0,IFERROR(SEARCH([1]Lijstjes!$F$2,'[1]2. Invulblad'!O465&amp;'[1]2. Invulblad'!Q465&amp;'[1]2. Invulblad'!S465&amp;'[1]2. Invulblad'!U465&amp;'[1]2. Invulblad'!W465&amp;'[1]2. Invulblad'!Y465&amp;'[1]2. Invulblad'!AA465&amp;'[1]2. Invulblad'!AC465&amp;'[1]2. Invulblad'!AE465&amp;'[1]2. Invulblad'!AG465&amp;'[1]2. Invulblad'!AI465&amp;'[1]2. Invulblad'!AJ465),0)&gt;0),"","U mag geen subsidie aanvragen voor "&amp;'[1]2. Invulblad'!E465&amp;" "&amp;'[1]2. Invulblad'!F465&amp;'[1]2. Invulblad'!G465&amp;" want er is geen aangrenzende maatregel getroffen."))</f>
        <v/>
      </c>
      <c r="K444" s="13">
        <f t="shared" si="6"/>
        <v>0</v>
      </c>
      <c r="L444" s="12"/>
      <c r="M444" s="12"/>
      <c r="N444" s="12"/>
      <c r="O444" s="12"/>
      <c r="P444" s="12"/>
      <c r="Q444" s="18"/>
    </row>
    <row r="445" spans="2:17">
      <c r="B445" s="10" t="e">
        <f>IF(AND(#REF!+#REF!&gt;0,#REF!+#REF!&lt;10),"U mag geen subsidie aanvragen voor "&amp;E445&amp;F445&amp;G445&amp;" want de geïsoleerde oppervlakte per woning voor de gevel/spouw is te klein. Dit moet minimaal 10m2 per woning die aan de maatregel grenst zijn.","")</f>
        <v>#REF!</v>
      </c>
      <c r="C445" t="e">
        <f>IF(AND((#REF!+#REF!+#REF!+#REF!)&gt;0,(#REF!+#REF!+#REF!+#REF!)&lt;3),"U mag geen subsidie aanvragen voor "&amp;E445&amp;F445&amp;G445&amp;" want de geisoleerde oppervlakte voor glas/deuren is te klein. Dit moet gemiddeld per woning minimaal 3 m2 zijn.","")</f>
        <v>#REF!</v>
      </c>
      <c r="D445" s="11" t="str">
        <f>IF(K445=0,"",IF(AND(K445&gt;0,IFERROR(SEARCH([1]Lijstjes!$F$2,'[1]2. Invulblad'!O466&amp;'[1]2. Invulblad'!Q466&amp;'[1]2. Invulblad'!S466&amp;'[1]2. Invulblad'!U466&amp;'[1]2. Invulblad'!W466&amp;'[1]2. Invulblad'!Y466&amp;'[1]2. Invulblad'!AA466&amp;'[1]2. Invulblad'!AC466&amp;'[1]2. Invulblad'!AE466&amp;'[1]2. Invulblad'!AG466&amp;'[1]2. Invulblad'!AI466&amp;'[1]2. Invulblad'!AJ466),0)&gt;0),"","U mag geen subsidie aanvragen voor "&amp;'[1]2. Invulblad'!E466&amp;" "&amp;'[1]2. Invulblad'!F466&amp;'[1]2. Invulblad'!G466&amp;" want er is geen aangrenzende maatregel getroffen."))</f>
        <v/>
      </c>
      <c r="K445" s="13">
        <f t="shared" si="6"/>
        <v>0</v>
      </c>
      <c r="L445" s="12"/>
      <c r="M445" s="12"/>
      <c r="N445" s="12"/>
      <c r="O445" s="12"/>
      <c r="P445" s="12"/>
      <c r="Q445" s="18"/>
    </row>
    <row r="446" spans="2:17">
      <c r="B446" s="10" t="e">
        <f>IF(AND(#REF!+#REF!&gt;0,#REF!+#REF!&lt;10),"U mag geen subsidie aanvragen voor "&amp;E446&amp;F446&amp;G446&amp;" want de geïsoleerde oppervlakte per woning voor de gevel/spouw is te klein. Dit moet minimaal 10m2 per woning die aan de maatregel grenst zijn.","")</f>
        <v>#REF!</v>
      </c>
      <c r="C446" t="e">
        <f>IF(AND((#REF!+#REF!+#REF!+#REF!)&gt;0,(#REF!+#REF!+#REF!+#REF!)&lt;3),"U mag geen subsidie aanvragen voor "&amp;E446&amp;F446&amp;G446&amp;" want de geisoleerde oppervlakte voor glas/deuren is te klein. Dit moet gemiddeld per woning minimaal 3 m2 zijn.","")</f>
        <v>#REF!</v>
      </c>
      <c r="D446" s="11" t="str">
        <f>IF(K446=0,"",IF(AND(K446&gt;0,IFERROR(SEARCH([1]Lijstjes!$F$2,'[1]2. Invulblad'!O467&amp;'[1]2. Invulblad'!Q467&amp;'[1]2. Invulblad'!S467&amp;'[1]2. Invulblad'!U467&amp;'[1]2. Invulblad'!W467&amp;'[1]2. Invulblad'!Y467&amp;'[1]2. Invulblad'!AA467&amp;'[1]2. Invulblad'!AC467&amp;'[1]2. Invulblad'!AE467&amp;'[1]2. Invulblad'!AG467&amp;'[1]2. Invulblad'!AI467&amp;'[1]2. Invulblad'!AJ467),0)&gt;0),"","U mag geen subsidie aanvragen voor "&amp;'[1]2. Invulblad'!E467&amp;" "&amp;'[1]2. Invulblad'!F467&amp;'[1]2. Invulblad'!G467&amp;" want er is geen aangrenzende maatregel getroffen."))</f>
        <v/>
      </c>
      <c r="K446" s="13">
        <f t="shared" si="6"/>
        <v>0</v>
      </c>
      <c r="L446" s="12"/>
      <c r="M446" s="12"/>
      <c r="N446" s="12"/>
      <c r="O446" s="12"/>
      <c r="P446" s="12"/>
      <c r="Q446" s="18"/>
    </row>
    <row r="447" spans="2:17">
      <c r="B447" s="10" t="e">
        <f>IF(AND(#REF!+#REF!&gt;0,#REF!+#REF!&lt;10),"U mag geen subsidie aanvragen voor "&amp;E447&amp;F447&amp;G447&amp;" want de geïsoleerde oppervlakte per woning voor de gevel/spouw is te klein. Dit moet minimaal 10m2 per woning die aan de maatregel grenst zijn.","")</f>
        <v>#REF!</v>
      </c>
      <c r="C447" t="e">
        <f>IF(AND((#REF!+#REF!+#REF!+#REF!)&gt;0,(#REF!+#REF!+#REF!+#REF!)&lt;3),"U mag geen subsidie aanvragen voor "&amp;E447&amp;F447&amp;G447&amp;" want de geisoleerde oppervlakte voor glas/deuren is te klein. Dit moet gemiddeld per woning minimaal 3 m2 zijn.","")</f>
        <v>#REF!</v>
      </c>
      <c r="D447" s="11" t="str">
        <f>IF(K447=0,"",IF(AND(K447&gt;0,IFERROR(SEARCH([1]Lijstjes!$F$2,'[1]2. Invulblad'!O468&amp;'[1]2. Invulblad'!Q468&amp;'[1]2. Invulblad'!S468&amp;'[1]2. Invulblad'!U468&amp;'[1]2. Invulblad'!W468&amp;'[1]2. Invulblad'!Y468&amp;'[1]2. Invulblad'!AA468&amp;'[1]2. Invulblad'!AC468&amp;'[1]2. Invulblad'!AE468&amp;'[1]2. Invulblad'!AG468&amp;'[1]2. Invulblad'!AI468&amp;'[1]2. Invulblad'!AJ468),0)&gt;0),"","U mag geen subsidie aanvragen voor "&amp;'[1]2. Invulblad'!E468&amp;" "&amp;'[1]2. Invulblad'!F468&amp;'[1]2. Invulblad'!G468&amp;" want er is geen aangrenzende maatregel getroffen."))</f>
        <v/>
      </c>
      <c r="K447" s="13">
        <f t="shared" si="6"/>
        <v>0</v>
      </c>
      <c r="L447" s="12"/>
      <c r="M447" s="12"/>
      <c r="N447" s="12"/>
      <c r="O447" s="12"/>
      <c r="P447" s="12"/>
      <c r="Q447" s="18"/>
    </row>
    <row r="448" spans="2:17">
      <c r="B448" s="10" t="e">
        <f>IF(AND(#REF!+#REF!&gt;0,#REF!+#REF!&lt;10),"U mag geen subsidie aanvragen voor "&amp;E448&amp;F448&amp;G448&amp;" want de geïsoleerde oppervlakte per woning voor de gevel/spouw is te klein. Dit moet minimaal 10m2 per woning die aan de maatregel grenst zijn.","")</f>
        <v>#REF!</v>
      </c>
      <c r="C448" t="e">
        <f>IF(AND((#REF!+#REF!+#REF!+#REF!)&gt;0,(#REF!+#REF!+#REF!+#REF!)&lt;3),"U mag geen subsidie aanvragen voor "&amp;E448&amp;F448&amp;G448&amp;" want de geisoleerde oppervlakte voor glas/deuren is te klein. Dit moet gemiddeld per woning minimaal 3 m2 zijn.","")</f>
        <v>#REF!</v>
      </c>
      <c r="D448" s="11" t="str">
        <f>IF(K448=0,"",IF(AND(K448&gt;0,IFERROR(SEARCH([1]Lijstjes!$F$2,'[1]2. Invulblad'!O469&amp;'[1]2. Invulblad'!Q469&amp;'[1]2. Invulblad'!S469&amp;'[1]2. Invulblad'!U469&amp;'[1]2. Invulblad'!W469&amp;'[1]2. Invulblad'!Y469&amp;'[1]2. Invulblad'!AA469&amp;'[1]2. Invulblad'!AC469&amp;'[1]2. Invulblad'!AE469&amp;'[1]2. Invulblad'!AG469&amp;'[1]2. Invulblad'!AI469&amp;'[1]2. Invulblad'!AJ469),0)&gt;0),"","U mag geen subsidie aanvragen voor "&amp;'[1]2. Invulblad'!E469&amp;" "&amp;'[1]2. Invulblad'!F469&amp;'[1]2. Invulblad'!G469&amp;" want er is geen aangrenzende maatregel getroffen."))</f>
        <v/>
      </c>
      <c r="K448" s="13">
        <f t="shared" si="6"/>
        <v>0</v>
      </c>
      <c r="L448" s="12"/>
      <c r="M448" s="12"/>
      <c r="N448" s="12"/>
      <c r="O448" s="12"/>
      <c r="P448" s="12"/>
      <c r="Q448" s="18"/>
    </row>
    <row r="449" spans="2:17">
      <c r="B449" s="10" t="e">
        <f>IF(AND(#REF!+#REF!&gt;0,#REF!+#REF!&lt;10),"U mag geen subsidie aanvragen voor "&amp;E449&amp;F449&amp;G449&amp;" want de geïsoleerde oppervlakte per woning voor de gevel/spouw is te klein. Dit moet minimaal 10m2 per woning die aan de maatregel grenst zijn.","")</f>
        <v>#REF!</v>
      </c>
      <c r="C449" t="e">
        <f>IF(AND((#REF!+#REF!+#REF!+#REF!)&gt;0,(#REF!+#REF!+#REF!+#REF!)&lt;3),"U mag geen subsidie aanvragen voor "&amp;E449&amp;F449&amp;G449&amp;" want de geisoleerde oppervlakte voor glas/deuren is te klein. Dit moet gemiddeld per woning minimaal 3 m2 zijn.","")</f>
        <v>#REF!</v>
      </c>
      <c r="D449" s="11" t="str">
        <f>IF(K449=0,"",IF(AND(K449&gt;0,IFERROR(SEARCH([1]Lijstjes!$F$2,'[1]2. Invulblad'!O470&amp;'[1]2. Invulblad'!Q470&amp;'[1]2. Invulblad'!S470&amp;'[1]2. Invulblad'!U470&amp;'[1]2. Invulblad'!W470&amp;'[1]2. Invulblad'!Y470&amp;'[1]2. Invulblad'!AA470&amp;'[1]2. Invulblad'!AC470&amp;'[1]2. Invulblad'!AE470&amp;'[1]2. Invulblad'!AG470&amp;'[1]2. Invulblad'!AI470&amp;'[1]2. Invulblad'!AJ470),0)&gt;0),"","U mag geen subsidie aanvragen voor "&amp;'[1]2. Invulblad'!E470&amp;" "&amp;'[1]2. Invulblad'!F470&amp;'[1]2. Invulblad'!G470&amp;" want er is geen aangrenzende maatregel getroffen."))</f>
        <v/>
      </c>
      <c r="K449" s="13">
        <f t="shared" si="6"/>
        <v>0</v>
      </c>
      <c r="L449" s="12"/>
      <c r="M449" s="12"/>
      <c r="N449" s="12"/>
      <c r="O449" s="12"/>
      <c r="P449" s="12"/>
      <c r="Q449" s="18"/>
    </row>
    <row r="450" spans="2:17">
      <c r="B450" s="10" t="e">
        <f>IF(AND(#REF!+#REF!&gt;0,#REF!+#REF!&lt;10),"U mag geen subsidie aanvragen voor "&amp;E450&amp;F450&amp;G450&amp;" want de geïsoleerde oppervlakte per woning voor de gevel/spouw is te klein. Dit moet minimaal 10m2 per woning die aan de maatregel grenst zijn.","")</f>
        <v>#REF!</v>
      </c>
      <c r="C450" t="e">
        <f>IF(AND((#REF!+#REF!+#REF!+#REF!)&gt;0,(#REF!+#REF!+#REF!+#REF!)&lt;3),"U mag geen subsidie aanvragen voor "&amp;E450&amp;F450&amp;G450&amp;" want de geisoleerde oppervlakte voor glas/deuren is te klein. Dit moet gemiddeld per woning minimaal 3 m2 zijn.","")</f>
        <v>#REF!</v>
      </c>
      <c r="D450" s="11" t="str">
        <f>IF(K450=0,"",IF(AND(K450&gt;0,IFERROR(SEARCH([1]Lijstjes!$F$2,'[1]2. Invulblad'!O471&amp;'[1]2. Invulblad'!Q471&amp;'[1]2. Invulblad'!S471&amp;'[1]2. Invulblad'!U471&amp;'[1]2. Invulblad'!W471&amp;'[1]2. Invulblad'!Y471&amp;'[1]2. Invulblad'!AA471&amp;'[1]2. Invulblad'!AC471&amp;'[1]2. Invulblad'!AE471&amp;'[1]2. Invulblad'!AG471&amp;'[1]2. Invulblad'!AI471&amp;'[1]2. Invulblad'!AJ471),0)&gt;0),"","U mag geen subsidie aanvragen voor "&amp;'[1]2. Invulblad'!E471&amp;" "&amp;'[1]2. Invulblad'!F471&amp;'[1]2. Invulblad'!G471&amp;" want er is geen aangrenzende maatregel getroffen."))</f>
        <v/>
      </c>
      <c r="K450" s="13">
        <f t="shared" si="6"/>
        <v>0</v>
      </c>
      <c r="L450" s="12"/>
      <c r="M450" s="12"/>
      <c r="N450" s="12"/>
      <c r="O450" s="12"/>
      <c r="P450" s="12"/>
      <c r="Q450" s="18"/>
    </row>
    <row r="451" spans="2:17">
      <c r="B451" s="10" t="e">
        <f>IF(AND(#REF!+#REF!&gt;0,#REF!+#REF!&lt;10),"U mag geen subsidie aanvragen voor "&amp;E451&amp;F451&amp;G451&amp;" want de geïsoleerde oppervlakte per woning voor de gevel/spouw is te klein. Dit moet minimaal 10m2 per woning die aan de maatregel grenst zijn.","")</f>
        <v>#REF!</v>
      </c>
      <c r="C451" t="e">
        <f>IF(AND((#REF!+#REF!+#REF!+#REF!)&gt;0,(#REF!+#REF!+#REF!+#REF!)&lt;3),"U mag geen subsidie aanvragen voor "&amp;E451&amp;F451&amp;G451&amp;" want de geisoleerde oppervlakte voor glas/deuren is te klein. Dit moet gemiddeld per woning minimaal 3 m2 zijn.","")</f>
        <v>#REF!</v>
      </c>
      <c r="D451" s="11" t="str">
        <f>IF(K451=0,"",IF(AND(K451&gt;0,IFERROR(SEARCH([1]Lijstjes!$F$2,'[1]2. Invulblad'!O472&amp;'[1]2. Invulblad'!Q472&amp;'[1]2. Invulblad'!S472&amp;'[1]2. Invulblad'!U472&amp;'[1]2. Invulblad'!W472&amp;'[1]2. Invulblad'!Y472&amp;'[1]2. Invulblad'!AA472&amp;'[1]2. Invulblad'!AC472&amp;'[1]2. Invulblad'!AE472&amp;'[1]2. Invulblad'!AG472&amp;'[1]2. Invulblad'!AI472&amp;'[1]2. Invulblad'!AJ472),0)&gt;0),"","U mag geen subsidie aanvragen voor "&amp;'[1]2. Invulblad'!E472&amp;" "&amp;'[1]2. Invulblad'!F472&amp;'[1]2. Invulblad'!G472&amp;" want er is geen aangrenzende maatregel getroffen."))</f>
        <v/>
      </c>
      <c r="K451" s="13">
        <f t="shared" si="6"/>
        <v>0</v>
      </c>
      <c r="L451" s="12"/>
      <c r="M451" s="12"/>
      <c r="N451" s="12"/>
      <c r="O451" s="12"/>
      <c r="P451" s="12"/>
      <c r="Q451" s="18"/>
    </row>
    <row r="452" spans="2:17">
      <c r="B452" s="10" t="e">
        <f>IF(AND(#REF!+#REF!&gt;0,#REF!+#REF!&lt;10),"U mag geen subsidie aanvragen voor "&amp;E452&amp;F452&amp;G452&amp;" want de geïsoleerde oppervlakte per woning voor de gevel/spouw is te klein. Dit moet minimaal 10m2 per woning die aan de maatregel grenst zijn.","")</f>
        <v>#REF!</v>
      </c>
      <c r="C452" t="e">
        <f>IF(AND((#REF!+#REF!+#REF!+#REF!)&gt;0,(#REF!+#REF!+#REF!+#REF!)&lt;3),"U mag geen subsidie aanvragen voor "&amp;E452&amp;F452&amp;G452&amp;" want de geisoleerde oppervlakte voor glas/deuren is te klein. Dit moet gemiddeld per woning minimaal 3 m2 zijn.","")</f>
        <v>#REF!</v>
      </c>
      <c r="D452" s="11" t="str">
        <f>IF(K452=0,"",IF(AND(K452&gt;0,IFERROR(SEARCH([1]Lijstjes!$F$2,'[1]2. Invulblad'!O473&amp;'[1]2. Invulblad'!Q473&amp;'[1]2. Invulblad'!S473&amp;'[1]2. Invulblad'!U473&amp;'[1]2. Invulblad'!W473&amp;'[1]2. Invulblad'!Y473&amp;'[1]2. Invulblad'!AA473&amp;'[1]2. Invulblad'!AC473&amp;'[1]2. Invulblad'!AE473&amp;'[1]2. Invulblad'!AG473&amp;'[1]2. Invulblad'!AI473&amp;'[1]2. Invulblad'!AJ473),0)&gt;0),"","U mag geen subsidie aanvragen voor "&amp;'[1]2. Invulblad'!E473&amp;" "&amp;'[1]2. Invulblad'!F473&amp;'[1]2. Invulblad'!G473&amp;" want er is geen aangrenzende maatregel getroffen."))</f>
        <v/>
      </c>
      <c r="K452" s="13">
        <f t="shared" si="6"/>
        <v>0</v>
      </c>
      <c r="L452" s="12"/>
      <c r="M452" s="12"/>
      <c r="N452" s="12"/>
      <c r="O452" s="12"/>
      <c r="P452" s="12"/>
      <c r="Q452" s="18"/>
    </row>
    <row r="453" spans="2:17">
      <c r="B453" s="10" t="e">
        <f>IF(AND(#REF!+#REF!&gt;0,#REF!+#REF!&lt;10),"U mag geen subsidie aanvragen voor "&amp;E453&amp;F453&amp;G453&amp;" want de geïsoleerde oppervlakte per woning voor de gevel/spouw is te klein. Dit moet minimaal 10m2 per woning die aan de maatregel grenst zijn.","")</f>
        <v>#REF!</v>
      </c>
      <c r="C453" t="e">
        <f>IF(AND((#REF!+#REF!+#REF!+#REF!)&gt;0,(#REF!+#REF!+#REF!+#REF!)&lt;3),"U mag geen subsidie aanvragen voor "&amp;E453&amp;F453&amp;G453&amp;" want de geisoleerde oppervlakte voor glas/deuren is te klein. Dit moet gemiddeld per woning minimaal 3 m2 zijn.","")</f>
        <v>#REF!</v>
      </c>
      <c r="D453" s="11" t="str">
        <f>IF(K453=0,"",IF(AND(K453&gt;0,IFERROR(SEARCH([1]Lijstjes!$F$2,'[1]2. Invulblad'!O474&amp;'[1]2. Invulblad'!Q474&amp;'[1]2. Invulblad'!S474&amp;'[1]2. Invulblad'!U474&amp;'[1]2. Invulblad'!W474&amp;'[1]2. Invulblad'!Y474&amp;'[1]2. Invulblad'!AA474&amp;'[1]2. Invulblad'!AC474&amp;'[1]2. Invulblad'!AE474&amp;'[1]2. Invulblad'!AG474&amp;'[1]2. Invulblad'!AI474&amp;'[1]2. Invulblad'!AJ474),0)&gt;0),"","U mag geen subsidie aanvragen voor "&amp;'[1]2. Invulblad'!E474&amp;" "&amp;'[1]2. Invulblad'!F474&amp;'[1]2. Invulblad'!G474&amp;" want er is geen aangrenzende maatregel getroffen."))</f>
        <v/>
      </c>
      <c r="K453" s="13">
        <f t="shared" si="6"/>
        <v>0</v>
      </c>
      <c r="L453" s="12"/>
      <c r="M453" s="12"/>
      <c r="N453" s="12"/>
      <c r="O453" s="12"/>
      <c r="P453" s="12"/>
      <c r="Q453" s="18"/>
    </row>
    <row r="454" spans="2:17">
      <c r="B454" s="10" t="e">
        <f>IF(AND(#REF!+#REF!&gt;0,#REF!+#REF!&lt;10),"U mag geen subsidie aanvragen voor "&amp;E454&amp;F454&amp;G454&amp;" want de geïsoleerde oppervlakte per woning voor de gevel/spouw is te klein. Dit moet minimaal 10m2 per woning die aan de maatregel grenst zijn.","")</f>
        <v>#REF!</v>
      </c>
      <c r="C454" t="e">
        <f>IF(AND((#REF!+#REF!+#REF!+#REF!)&gt;0,(#REF!+#REF!+#REF!+#REF!)&lt;3),"U mag geen subsidie aanvragen voor "&amp;E454&amp;F454&amp;G454&amp;" want de geisoleerde oppervlakte voor glas/deuren is te klein. Dit moet gemiddeld per woning minimaal 3 m2 zijn.","")</f>
        <v>#REF!</v>
      </c>
      <c r="D454" s="11" t="str">
        <f>IF(K454=0,"",IF(AND(K454&gt;0,IFERROR(SEARCH([1]Lijstjes!$F$2,'[1]2. Invulblad'!O475&amp;'[1]2. Invulblad'!Q475&amp;'[1]2. Invulblad'!S475&amp;'[1]2. Invulblad'!U475&amp;'[1]2. Invulblad'!W475&amp;'[1]2. Invulblad'!Y475&amp;'[1]2. Invulblad'!AA475&amp;'[1]2. Invulblad'!AC475&amp;'[1]2. Invulblad'!AE475&amp;'[1]2. Invulblad'!AG475&amp;'[1]2. Invulblad'!AI475&amp;'[1]2. Invulblad'!AJ475),0)&gt;0),"","U mag geen subsidie aanvragen voor "&amp;'[1]2. Invulblad'!E475&amp;" "&amp;'[1]2. Invulblad'!F475&amp;'[1]2. Invulblad'!G475&amp;" want er is geen aangrenzende maatregel getroffen."))</f>
        <v/>
      </c>
      <c r="K454" s="13">
        <f t="shared" si="6"/>
        <v>0</v>
      </c>
      <c r="L454" s="12"/>
      <c r="M454" s="12"/>
      <c r="N454" s="12"/>
      <c r="O454" s="12"/>
      <c r="P454" s="12"/>
      <c r="Q454" s="18"/>
    </row>
    <row r="455" spans="2:17">
      <c r="B455" s="10" t="e">
        <f>IF(AND(#REF!+#REF!&gt;0,#REF!+#REF!&lt;10),"U mag geen subsidie aanvragen voor "&amp;E455&amp;F455&amp;G455&amp;" want de geïsoleerde oppervlakte per woning voor de gevel/spouw is te klein. Dit moet minimaal 10m2 per woning die aan de maatregel grenst zijn.","")</f>
        <v>#REF!</v>
      </c>
      <c r="C455" t="e">
        <f>IF(AND((#REF!+#REF!+#REF!+#REF!)&gt;0,(#REF!+#REF!+#REF!+#REF!)&lt;3),"U mag geen subsidie aanvragen voor "&amp;E455&amp;F455&amp;G455&amp;" want de geisoleerde oppervlakte voor glas/deuren is te klein. Dit moet gemiddeld per woning minimaal 3 m2 zijn.","")</f>
        <v>#REF!</v>
      </c>
      <c r="D455" s="11" t="str">
        <f>IF(K455=0,"",IF(AND(K455&gt;0,IFERROR(SEARCH([1]Lijstjes!$F$2,'[1]2. Invulblad'!O476&amp;'[1]2. Invulblad'!Q476&amp;'[1]2. Invulblad'!S476&amp;'[1]2. Invulblad'!U476&amp;'[1]2. Invulblad'!W476&amp;'[1]2. Invulblad'!Y476&amp;'[1]2. Invulblad'!AA476&amp;'[1]2. Invulblad'!AC476&amp;'[1]2. Invulblad'!AE476&amp;'[1]2. Invulblad'!AG476&amp;'[1]2. Invulblad'!AI476&amp;'[1]2. Invulblad'!AJ476),0)&gt;0),"","U mag geen subsidie aanvragen voor "&amp;'[1]2. Invulblad'!E476&amp;" "&amp;'[1]2. Invulblad'!F476&amp;'[1]2. Invulblad'!G476&amp;" want er is geen aangrenzende maatregel getroffen."))</f>
        <v/>
      </c>
      <c r="K455" s="13">
        <f t="shared" si="6"/>
        <v>0</v>
      </c>
      <c r="L455" s="12"/>
      <c r="M455" s="12"/>
      <c r="N455" s="12"/>
      <c r="O455" s="12"/>
      <c r="P455" s="12"/>
      <c r="Q455" s="18"/>
    </row>
    <row r="456" spans="2:17">
      <c r="B456" s="10" t="e">
        <f>IF(AND(#REF!+#REF!&gt;0,#REF!+#REF!&lt;10),"U mag geen subsidie aanvragen voor "&amp;E456&amp;F456&amp;G456&amp;" want de geïsoleerde oppervlakte per woning voor de gevel/spouw is te klein. Dit moet minimaal 10m2 per woning die aan de maatregel grenst zijn.","")</f>
        <v>#REF!</v>
      </c>
      <c r="C456" t="e">
        <f>IF(AND((#REF!+#REF!+#REF!+#REF!)&gt;0,(#REF!+#REF!+#REF!+#REF!)&lt;3),"U mag geen subsidie aanvragen voor "&amp;E456&amp;F456&amp;G456&amp;" want de geisoleerde oppervlakte voor glas/deuren is te klein. Dit moet gemiddeld per woning minimaal 3 m2 zijn.","")</f>
        <v>#REF!</v>
      </c>
      <c r="D456" s="11" t="str">
        <f>IF(K456=0,"",IF(AND(K456&gt;0,IFERROR(SEARCH([1]Lijstjes!$F$2,'[1]2. Invulblad'!O477&amp;'[1]2. Invulblad'!Q477&amp;'[1]2. Invulblad'!S477&amp;'[1]2. Invulblad'!U477&amp;'[1]2. Invulblad'!W477&amp;'[1]2. Invulblad'!Y477&amp;'[1]2. Invulblad'!AA477&amp;'[1]2. Invulblad'!AC477&amp;'[1]2. Invulblad'!AE477&amp;'[1]2. Invulblad'!AG477&amp;'[1]2. Invulblad'!AI477&amp;'[1]2. Invulblad'!AJ477),0)&gt;0),"","U mag geen subsidie aanvragen voor "&amp;'[1]2. Invulblad'!E477&amp;" "&amp;'[1]2. Invulblad'!F477&amp;'[1]2. Invulblad'!G477&amp;" want er is geen aangrenzende maatregel getroffen."))</f>
        <v/>
      </c>
      <c r="K456" s="13">
        <f t="shared" si="6"/>
        <v>0</v>
      </c>
      <c r="L456" s="12"/>
      <c r="M456" s="12"/>
      <c r="N456" s="12"/>
      <c r="O456" s="12"/>
      <c r="P456" s="12"/>
      <c r="Q456" s="18"/>
    </row>
    <row r="457" spans="2:17">
      <c r="B457" s="10" t="e">
        <f>IF(AND(#REF!+#REF!&gt;0,#REF!+#REF!&lt;10),"U mag geen subsidie aanvragen voor "&amp;E457&amp;F457&amp;G457&amp;" want de geïsoleerde oppervlakte per woning voor de gevel/spouw is te klein. Dit moet minimaal 10m2 per woning die aan de maatregel grenst zijn.","")</f>
        <v>#REF!</v>
      </c>
      <c r="C457" t="e">
        <f>IF(AND((#REF!+#REF!+#REF!+#REF!)&gt;0,(#REF!+#REF!+#REF!+#REF!)&lt;3),"U mag geen subsidie aanvragen voor "&amp;E457&amp;F457&amp;G457&amp;" want de geisoleerde oppervlakte voor glas/deuren is te klein. Dit moet gemiddeld per woning minimaal 3 m2 zijn.","")</f>
        <v>#REF!</v>
      </c>
      <c r="D457" s="11" t="str">
        <f>IF(K457=0,"",IF(AND(K457&gt;0,IFERROR(SEARCH([1]Lijstjes!$F$2,'[1]2. Invulblad'!O478&amp;'[1]2. Invulblad'!Q478&amp;'[1]2. Invulblad'!S478&amp;'[1]2. Invulblad'!U478&amp;'[1]2. Invulblad'!W478&amp;'[1]2. Invulblad'!Y478&amp;'[1]2. Invulblad'!AA478&amp;'[1]2. Invulblad'!AC478&amp;'[1]2. Invulblad'!AE478&amp;'[1]2. Invulblad'!AG478&amp;'[1]2. Invulblad'!AI478&amp;'[1]2. Invulblad'!AJ478),0)&gt;0),"","U mag geen subsidie aanvragen voor "&amp;'[1]2. Invulblad'!E478&amp;" "&amp;'[1]2. Invulblad'!F478&amp;'[1]2. Invulblad'!G478&amp;" want er is geen aangrenzende maatregel getroffen."))</f>
        <v/>
      </c>
      <c r="K457" s="13">
        <f t="shared" ref="K457:K520" si="7">MIN(14500,SUM(L457:P457))</f>
        <v>0</v>
      </c>
      <c r="L457" s="12"/>
      <c r="M457" s="12"/>
      <c r="N457" s="12"/>
      <c r="O457" s="12"/>
      <c r="P457" s="12"/>
      <c r="Q457" s="18"/>
    </row>
    <row r="458" spans="2:17">
      <c r="B458" s="10" t="e">
        <f>IF(AND(#REF!+#REF!&gt;0,#REF!+#REF!&lt;10),"U mag geen subsidie aanvragen voor "&amp;E458&amp;F458&amp;G458&amp;" want de geïsoleerde oppervlakte per woning voor de gevel/spouw is te klein. Dit moet minimaal 10m2 per woning die aan de maatregel grenst zijn.","")</f>
        <v>#REF!</v>
      </c>
      <c r="C458" t="e">
        <f>IF(AND((#REF!+#REF!+#REF!+#REF!)&gt;0,(#REF!+#REF!+#REF!+#REF!)&lt;3),"U mag geen subsidie aanvragen voor "&amp;E458&amp;F458&amp;G458&amp;" want de geisoleerde oppervlakte voor glas/deuren is te klein. Dit moet gemiddeld per woning minimaal 3 m2 zijn.","")</f>
        <v>#REF!</v>
      </c>
      <c r="D458" s="11" t="str">
        <f>IF(K458=0,"",IF(AND(K458&gt;0,IFERROR(SEARCH([1]Lijstjes!$F$2,'[1]2. Invulblad'!O479&amp;'[1]2. Invulblad'!Q479&amp;'[1]2. Invulblad'!S479&amp;'[1]2. Invulblad'!U479&amp;'[1]2. Invulblad'!W479&amp;'[1]2. Invulblad'!Y479&amp;'[1]2. Invulblad'!AA479&amp;'[1]2. Invulblad'!AC479&amp;'[1]2. Invulblad'!AE479&amp;'[1]2. Invulblad'!AG479&amp;'[1]2. Invulblad'!AI479&amp;'[1]2. Invulblad'!AJ479),0)&gt;0),"","U mag geen subsidie aanvragen voor "&amp;'[1]2. Invulblad'!E479&amp;" "&amp;'[1]2. Invulblad'!F479&amp;'[1]2. Invulblad'!G479&amp;" want er is geen aangrenzende maatregel getroffen."))</f>
        <v/>
      </c>
      <c r="K458" s="13">
        <f t="shared" si="7"/>
        <v>0</v>
      </c>
      <c r="L458" s="12"/>
      <c r="M458" s="12"/>
      <c r="N458" s="12"/>
      <c r="O458" s="12"/>
      <c r="P458" s="12"/>
      <c r="Q458" s="18"/>
    </row>
    <row r="459" spans="2:17">
      <c r="B459" s="10" t="e">
        <f>IF(AND(#REF!+#REF!&gt;0,#REF!+#REF!&lt;10),"U mag geen subsidie aanvragen voor "&amp;E459&amp;F459&amp;G459&amp;" want de geïsoleerde oppervlakte per woning voor de gevel/spouw is te klein. Dit moet minimaal 10m2 per woning die aan de maatregel grenst zijn.","")</f>
        <v>#REF!</v>
      </c>
      <c r="C459" t="e">
        <f>IF(AND((#REF!+#REF!+#REF!+#REF!)&gt;0,(#REF!+#REF!+#REF!+#REF!)&lt;3),"U mag geen subsidie aanvragen voor "&amp;E459&amp;F459&amp;G459&amp;" want de geisoleerde oppervlakte voor glas/deuren is te klein. Dit moet gemiddeld per woning minimaal 3 m2 zijn.","")</f>
        <v>#REF!</v>
      </c>
      <c r="D459" s="11" t="str">
        <f>IF(K459=0,"",IF(AND(K459&gt;0,IFERROR(SEARCH([1]Lijstjes!$F$2,'[1]2. Invulblad'!O480&amp;'[1]2. Invulblad'!Q480&amp;'[1]2. Invulblad'!S480&amp;'[1]2. Invulblad'!U480&amp;'[1]2. Invulblad'!W480&amp;'[1]2. Invulblad'!Y480&amp;'[1]2. Invulblad'!AA480&amp;'[1]2. Invulblad'!AC480&amp;'[1]2. Invulblad'!AE480&amp;'[1]2. Invulblad'!AG480&amp;'[1]2. Invulblad'!AI480&amp;'[1]2. Invulblad'!AJ480),0)&gt;0),"","U mag geen subsidie aanvragen voor "&amp;'[1]2. Invulblad'!E480&amp;" "&amp;'[1]2. Invulblad'!F480&amp;'[1]2. Invulblad'!G480&amp;" want er is geen aangrenzende maatregel getroffen."))</f>
        <v/>
      </c>
      <c r="K459" s="13">
        <f t="shared" si="7"/>
        <v>0</v>
      </c>
      <c r="L459" s="12"/>
      <c r="M459" s="12"/>
      <c r="N459" s="12"/>
      <c r="O459" s="12"/>
      <c r="P459" s="12"/>
      <c r="Q459" s="18"/>
    </row>
    <row r="460" spans="2:17">
      <c r="B460" s="10" t="e">
        <f>IF(AND(#REF!+#REF!&gt;0,#REF!+#REF!&lt;10),"U mag geen subsidie aanvragen voor "&amp;E460&amp;F460&amp;G460&amp;" want de geïsoleerde oppervlakte per woning voor de gevel/spouw is te klein. Dit moet minimaal 10m2 per woning die aan de maatregel grenst zijn.","")</f>
        <v>#REF!</v>
      </c>
      <c r="C460" t="e">
        <f>IF(AND((#REF!+#REF!+#REF!+#REF!)&gt;0,(#REF!+#REF!+#REF!+#REF!)&lt;3),"U mag geen subsidie aanvragen voor "&amp;E460&amp;F460&amp;G460&amp;" want de geisoleerde oppervlakte voor glas/deuren is te klein. Dit moet gemiddeld per woning minimaal 3 m2 zijn.","")</f>
        <v>#REF!</v>
      </c>
      <c r="D460" s="11" t="str">
        <f>IF(K460=0,"",IF(AND(K460&gt;0,IFERROR(SEARCH([1]Lijstjes!$F$2,'[1]2. Invulblad'!O481&amp;'[1]2. Invulblad'!Q481&amp;'[1]2. Invulblad'!S481&amp;'[1]2. Invulblad'!U481&amp;'[1]2. Invulblad'!W481&amp;'[1]2. Invulblad'!Y481&amp;'[1]2. Invulblad'!AA481&amp;'[1]2. Invulblad'!AC481&amp;'[1]2. Invulblad'!AE481&amp;'[1]2. Invulblad'!AG481&amp;'[1]2. Invulblad'!AI481&amp;'[1]2. Invulblad'!AJ481),0)&gt;0),"","U mag geen subsidie aanvragen voor "&amp;'[1]2. Invulblad'!E481&amp;" "&amp;'[1]2. Invulblad'!F481&amp;'[1]2. Invulblad'!G481&amp;" want er is geen aangrenzende maatregel getroffen."))</f>
        <v/>
      </c>
      <c r="K460" s="13">
        <f t="shared" si="7"/>
        <v>0</v>
      </c>
      <c r="L460" s="12"/>
      <c r="M460" s="12"/>
      <c r="N460" s="12"/>
      <c r="O460" s="12"/>
      <c r="P460" s="12"/>
      <c r="Q460" s="18"/>
    </row>
    <row r="461" spans="2:17">
      <c r="B461" s="10" t="e">
        <f>IF(AND(#REF!+#REF!&gt;0,#REF!+#REF!&lt;10),"U mag geen subsidie aanvragen voor "&amp;E461&amp;F461&amp;G461&amp;" want de geïsoleerde oppervlakte per woning voor de gevel/spouw is te klein. Dit moet minimaal 10m2 per woning die aan de maatregel grenst zijn.","")</f>
        <v>#REF!</v>
      </c>
      <c r="C461" t="e">
        <f>IF(AND((#REF!+#REF!+#REF!+#REF!)&gt;0,(#REF!+#REF!+#REF!+#REF!)&lt;3),"U mag geen subsidie aanvragen voor "&amp;E461&amp;F461&amp;G461&amp;" want de geisoleerde oppervlakte voor glas/deuren is te klein. Dit moet gemiddeld per woning minimaal 3 m2 zijn.","")</f>
        <v>#REF!</v>
      </c>
      <c r="D461" s="11" t="str">
        <f>IF(K461=0,"",IF(AND(K461&gt;0,IFERROR(SEARCH([1]Lijstjes!$F$2,'[1]2. Invulblad'!O482&amp;'[1]2. Invulblad'!Q482&amp;'[1]2. Invulblad'!S482&amp;'[1]2. Invulblad'!U482&amp;'[1]2. Invulblad'!W482&amp;'[1]2. Invulblad'!Y482&amp;'[1]2. Invulblad'!AA482&amp;'[1]2. Invulblad'!AC482&amp;'[1]2. Invulblad'!AE482&amp;'[1]2. Invulblad'!AG482&amp;'[1]2. Invulblad'!AI482&amp;'[1]2. Invulblad'!AJ482),0)&gt;0),"","U mag geen subsidie aanvragen voor "&amp;'[1]2. Invulblad'!E482&amp;" "&amp;'[1]2. Invulblad'!F482&amp;'[1]2. Invulblad'!G482&amp;" want er is geen aangrenzende maatregel getroffen."))</f>
        <v/>
      </c>
      <c r="K461" s="13">
        <f t="shared" si="7"/>
        <v>0</v>
      </c>
      <c r="L461" s="12"/>
      <c r="M461" s="12"/>
      <c r="N461" s="12"/>
      <c r="O461" s="12"/>
      <c r="P461" s="12"/>
      <c r="Q461" s="18"/>
    </row>
    <row r="462" spans="2:17">
      <c r="B462" s="10" t="e">
        <f>IF(AND(#REF!+#REF!&gt;0,#REF!+#REF!&lt;10),"U mag geen subsidie aanvragen voor "&amp;E462&amp;F462&amp;G462&amp;" want de geïsoleerde oppervlakte per woning voor de gevel/spouw is te klein. Dit moet minimaal 10m2 per woning die aan de maatregel grenst zijn.","")</f>
        <v>#REF!</v>
      </c>
      <c r="C462" t="e">
        <f>IF(AND((#REF!+#REF!+#REF!+#REF!)&gt;0,(#REF!+#REF!+#REF!+#REF!)&lt;3),"U mag geen subsidie aanvragen voor "&amp;E462&amp;F462&amp;G462&amp;" want de geisoleerde oppervlakte voor glas/deuren is te klein. Dit moet gemiddeld per woning minimaal 3 m2 zijn.","")</f>
        <v>#REF!</v>
      </c>
      <c r="D462" s="11" t="str">
        <f>IF(K462=0,"",IF(AND(K462&gt;0,IFERROR(SEARCH([1]Lijstjes!$F$2,'[1]2. Invulblad'!O483&amp;'[1]2. Invulblad'!Q483&amp;'[1]2. Invulblad'!S483&amp;'[1]2. Invulblad'!U483&amp;'[1]2. Invulblad'!W483&amp;'[1]2. Invulblad'!Y483&amp;'[1]2. Invulblad'!AA483&amp;'[1]2. Invulblad'!AC483&amp;'[1]2. Invulblad'!AE483&amp;'[1]2. Invulblad'!AG483&amp;'[1]2. Invulblad'!AI483&amp;'[1]2. Invulblad'!AJ483),0)&gt;0),"","U mag geen subsidie aanvragen voor "&amp;'[1]2. Invulblad'!E483&amp;" "&amp;'[1]2. Invulblad'!F483&amp;'[1]2. Invulblad'!G483&amp;" want er is geen aangrenzende maatregel getroffen."))</f>
        <v/>
      </c>
      <c r="K462" s="13">
        <f t="shared" si="7"/>
        <v>0</v>
      </c>
      <c r="L462" s="12"/>
      <c r="M462" s="12"/>
      <c r="N462" s="12"/>
      <c r="O462" s="12"/>
      <c r="P462" s="12"/>
      <c r="Q462" s="18"/>
    </row>
    <row r="463" spans="2:17">
      <c r="B463" s="10" t="e">
        <f>IF(AND(#REF!+#REF!&gt;0,#REF!+#REF!&lt;10),"U mag geen subsidie aanvragen voor "&amp;E463&amp;F463&amp;G463&amp;" want de geïsoleerde oppervlakte per woning voor de gevel/spouw is te klein. Dit moet minimaal 10m2 per woning die aan de maatregel grenst zijn.","")</f>
        <v>#REF!</v>
      </c>
      <c r="C463" t="e">
        <f>IF(AND((#REF!+#REF!+#REF!+#REF!)&gt;0,(#REF!+#REF!+#REF!+#REF!)&lt;3),"U mag geen subsidie aanvragen voor "&amp;E463&amp;F463&amp;G463&amp;" want de geisoleerde oppervlakte voor glas/deuren is te klein. Dit moet gemiddeld per woning minimaal 3 m2 zijn.","")</f>
        <v>#REF!</v>
      </c>
      <c r="D463" s="11" t="str">
        <f>IF(K463=0,"",IF(AND(K463&gt;0,IFERROR(SEARCH([1]Lijstjes!$F$2,'[1]2. Invulblad'!O484&amp;'[1]2. Invulblad'!Q484&amp;'[1]2. Invulblad'!S484&amp;'[1]2. Invulblad'!U484&amp;'[1]2. Invulblad'!W484&amp;'[1]2. Invulblad'!Y484&amp;'[1]2. Invulblad'!AA484&amp;'[1]2. Invulblad'!AC484&amp;'[1]2. Invulblad'!AE484&amp;'[1]2. Invulblad'!AG484&amp;'[1]2. Invulblad'!AI484&amp;'[1]2. Invulblad'!AJ484),0)&gt;0),"","U mag geen subsidie aanvragen voor "&amp;'[1]2. Invulblad'!E484&amp;" "&amp;'[1]2. Invulblad'!F484&amp;'[1]2. Invulblad'!G484&amp;" want er is geen aangrenzende maatregel getroffen."))</f>
        <v/>
      </c>
      <c r="K463" s="13">
        <f t="shared" si="7"/>
        <v>0</v>
      </c>
      <c r="L463" s="12"/>
      <c r="M463" s="12"/>
      <c r="N463" s="12"/>
      <c r="O463" s="12"/>
      <c r="P463" s="12"/>
      <c r="Q463" s="18"/>
    </row>
    <row r="464" spans="2:17">
      <c r="B464" s="10" t="e">
        <f>IF(AND(#REF!+#REF!&gt;0,#REF!+#REF!&lt;10),"U mag geen subsidie aanvragen voor "&amp;E464&amp;F464&amp;G464&amp;" want de geïsoleerde oppervlakte per woning voor de gevel/spouw is te klein. Dit moet minimaal 10m2 per woning die aan de maatregel grenst zijn.","")</f>
        <v>#REF!</v>
      </c>
      <c r="C464" t="e">
        <f>IF(AND((#REF!+#REF!+#REF!+#REF!)&gt;0,(#REF!+#REF!+#REF!+#REF!)&lt;3),"U mag geen subsidie aanvragen voor "&amp;E464&amp;F464&amp;G464&amp;" want de geisoleerde oppervlakte voor glas/deuren is te klein. Dit moet gemiddeld per woning minimaal 3 m2 zijn.","")</f>
        <v>#REF!</v>
      </c>
      <c r="D464" s="11" t="str">
        <f>IF(K464=0,"",IF(AND(K464&gt;0,IFERROR(SEARCH([1]Lijstjes!$F$2,'[1]2. Invulblad'!O485&amp;'[1]2. Invulblad'!Q485&amp;'[1]2. Invulblad'!S485&amp;'[1]2. Invulblad'!U485&amp;'[1]2. Invulblad'!W485&amp;'[1]2. Invulblad'!Y485&amp;'[1]2. Invulblad'!AA485&amp;'[1]2. Invulblad'!AC485&amp;'[1]2. Invulblad'!AE485&amp;'[1]2. Invulblad'!AG485&amp;'[1]2. Invulblad'!AI485&amp;'[1]2. Invulblad'!AJ485),0)&gt;0),"","U mag geen subsidie aanvragen voor "&amp;'[1]2. Invulblad'!E485&amp;" "&amp;'[1]2. Invulblad'!F485&amp;'[1]2. Invulblad'!G485&amp;" want er is geen aangrenzende maatregel getroffen."))</f>
        <v/>
      </c>
      <c r="K464" s="13">
        <f t="shared" si="7"/>
        <v>0</v>
      </c>
      <c r="L464" s="12"/>
      <c r="M464" s="12"/>
      <c r="N464" s="12"/>
      <c r="O464" s="12"/>
      <c r="P464" s="12"/>
      <c r="Q464" s="18"/>
    </row>
    <row r="465" spans="2:17">
      <c r="B465" s="10" t="e">
        <f>IF(AND(#REF!+#REF!&gt;0,#REF!+#REF!&lt;10),"U mag geen subsidie aanvragen voor "&amp;E465&amp;F465&amp;G465&amp;" want de geïsoleerde oppervlakte per woning voor de gevel/spouw is te klein. Dit moet minimaal 10m2 per woning die aan de maatregel grenst zijn.","")</f>
        <v>#REF!</v>
      </c>
      <c r="C465" t="e">
        <f>IF(AND((#REF!+#REF!+#REF!+#REF!)&gt;0,(#REF!+#REF!+#REF!+#REF!)&lt;3),"U mag geen subsidie aanvragen voor "&amp;E465&amp;F465&amp;G465&amp;" want de geisoleerde oppervlakte voor glas/deuren is te klein. Dit moet gemiddeld per woning minimaal 3 m2 zijn.","")</f>
        <v>#REF!</v>
      </c>
      <c r="D465" s="11" t="str">
        <f>IF(K465=0,"",IF(AND(K465&gt;0,IFERROR(SEARCH([1]Lijstjes!$F$2,'[1]2. Invulblad'!O486&amp;'[1]2. Invulblad'!Q486&amp;'[1]2. Invulblad'!S486&amp;'[1]2. Invulblad'!U486&amp;'[1]2. Invulblad'!W486&amp;'[1]2. Invulblad'!Y486&amp;'[1]2. Invulblad'!AA486&amp;'[1]2. Invulblad'!AC486&amp;'[1]2. Invulblad'!AE486&amp;'[1]2. Invulblad'!AG486&amp;'[1]2. Invulblad'!AI486&amp;'[1]2. Invulblad'!AJ486),0)&gt;0),"","U mag geen subsidie aanvragen voor "&amp;'[1]2. Invulblad'!E486&amp;" "&amp;'[1]2. Invulblad'!F486&amp;'[1]2. Invulblad'!G486&amp;" want er is geen aangrenzende maatregel getroffen."))</f>
        <v/>
      </c>
      <c r="K465" s="13">
        <f t="shared" si="7"/>
        <v>0</v>
      </c>
      <c r="L465" s="12"/>
      <c r="M465" s="12"/>
      <c r="N465" s="12"/>
      <c r="O465" s="12"/>
      <c r="P465" s="12"/>
      <c r="Q465" s="18"/>
    </row>
    <row r="466" spans="2:17">
      <c r="B466" s="10" t="e">
        <f>IF(AND(#REF!+#REF!&gt;0,#REF!+#REF!&lt;10),"U mag geen subsidie aanvragen voor "&amp;E466&amp;F466&amp;G466&amp;" want de geïsoleerde oppervlakte per woning voor de gevel/spouw is te klein. Dit moet minimaal 10m2 per woning die aan de maatregel grenst zijn.","")</f>
        <v>#REF!</v>
      </c>
      <c r="C466" t="e">
        <f>IF(AND((#REF!+#REF!+#REF!+#REF!)&gt;0,(#REF!+#REF!+#REF!+#REF!)&lt;3),"U mag geen subsidie aanvragen voor "&amp;E466&amp;F466&amp;G466&amp;" want de geisoleerde oppervlakte voor glas/deuren is te klein. Dit moet gemiddeld per woning minimaal 3 m2 zijn.","")</f>
        <v>#REF!</v>
      </c>
      <c r="D466" s="11" t="str">
        <f>IF(K466=0,"",IF(AND(K466&gt;0,IFERROR(SEARCH([1]Lijstjes!$F$2,'[1]2. Invulblad'!O487&amp;'[1]2. Invulblad'!Q487&amp;'[1]2. Invulblad'!S487&amp;'[1]2. Invulblad'!U487&amp;'[1]2. Invulblad'!W487&amp;'[1]2. Invulblad'!Y487&amp;'[1]2. Invulblad'!AA487&amp;'[1]2. Invulblad'!AC487&amp;'[1]2. Invulblad'!AE487&amp;'[1]2. Invulblad'!AG487&amp;'[1]2. Invulblad'!AI487&amp;'[1]2. Invulblad'!AJ487),0)&gt;0),"","U mag geen subsidie aanvragen voor "&amp;'[1]2. Invulblad'!E487&amp;" "&amp;'[1]2. Invulblad'!F487&amp;'[1]2. Invulblad'!G487&amp;" want er is geen aangrenzende maatregel getroffen."))</f>
        <v/>
      </c>
      <c r="K466" s="13">
        <f t="shared" si="7"/>
        <v>0</v>
      </c>
      <c r="L466" s="12"/>
      <c r="M466" s="12"/>
      <c r="N466" s="12"/>
      <c r="O466" s="12"/>
      <c r="P466" s="12"/>
      <c r="Q466" s="18"/>
    </row>
    <row r="467" spans="2:17">
      <c r="B467" s="10" t="e">
        <f>IF(AND(#REF!+#REF!&gt;0,#REF!+#REF!&lt;10),"U mag geen subsidie aanvragen voor "&amp;E467&amp;F467&amp;G467&amp;" want de geïsoleerde oppervlakte per woning voor de gevel/spouw is te klein. Dit moet minimaal 10m2 per woning die aan de maatregel grenst zijn.","")</f>
        <v>#REF!</v>
      </c>
      <c r="C467" t="e">
        <f>IF(AND((#REF!+#REF!+#REF!+#REF!)&gt;0,(#REF!+#REF!+#REF!+#REF!)&lt;3),"U mag geen subsidie aanvragen voor "&amp;E467&amp;F467&amp;G467&amp;" want de geisoleerde oppervlakte voor glas/deuren is te klein. Dit moet gemiddeld per woning minimaal 3 m2 zijn.","")</f>
        <v>#REF!</v>
      </c>
      <c r="D467" s="11" t="str">
        <f>IF(K467=0,"",IF(AND(K467&gt;0,IFERROR(SEARCH([1]Lijstjes!$F$2,'[1]2. Invulblad'!O488&amp;'[1]2. Invulblad'!Q488&amp;'[1]2. Invulblad'!S488&amp;'[1]2. Invulblad'!U488&amp;'[1]2. Invulblad'!W488&amp;'[1]2. Invulblad'!Y488&amp;'[1]2. Invulblad'!AA488&amp;'[1]2. Invulblad'!AC488&amp;'[1]2. Invulblad'!AE488&amp;'[1]2. Invulblad'!AG488&amp;'[1]2. Invulblad'!AI488&amp;'[1]2. Invulblad'!AJ488),0)&gt;0),"","U mag geen subsidie aanvragen voor "&amp;'[1]2. Invulblad'!E488&amp;" "&amp;'[1]2. Invulblad'!F488&amp;'[1]2. Invulblad'!G488&amp;" want er is geen aangrenzende maatregel getroffen."))</f>
        <v/>
      </c>
      <c r="K467" s="13">
        <f t="shared" si="7"/>
        <v>0</v>
      </c>
      <c r="L467" s="12"/>
      <c r="M467" s="12"/>
      <c r="N467" s="12"/>
      <c r="O467" s="12"/>
      <c r="P467" s="12"/>
      <c r="Q467" s="18"/>
    </row>
    <row r="468" spans="2:17">
      <c r="B468" s="10" t="e">
        <f>IF(AND(#REF!+#REF!&gt;0,#REF!+#REF!&lt;10),"U mag geen subsidie aanvragen voor "&amp;E468&amp;F468&amp;G468&amp;" want de geïsoleerde oppervlakte per woning voor de gevel/spouw is te klein. Dit moet minimaal 10m2 per woning die aan de maatregel grenst zijn.","")</f>
        <v>#REF!</v>
      </c>
      <c r="C468" t="e">
        <f>IF(AND((#REF!+#REF!+#REF!+#REF!)&gt;0,(#REF!+#REF!+#REF!+#REF!)&lt;3),"U mag geen subsidie aanvragen voor "&amp;E468&amp;F468&amp;G468&amp;" want de geisoleerde oppervlakte voor glas/deuren is te klein. Dit moet gemiddeld per woning minimaal 3 m2 zijn.","")</f>
        <v>#REF!</v>
      </c>
      <c r="D468" s="11" t="str">
        <f>IF(K468=0,"",IF(AND(K468&gt;0,IFERROR(SEARCH([1]Lijstjes!$F$2,'[1]2. Invulblad'!O489&amp;'[1]2. Invulblad'!Q489&amp;'[1]2. Invulblad'!S489&amp;'[1]2. Invulblad'!U489&amp;'[1]2. Invulblad'!W489&amp;'[1]2. Invulblad'!Y489&amp;'[1]2. Invulblad'!AA489&amp;'[1]2. Invulblad'!AC489&amp;'[1]2. Invulblad'!AE489&amp;'[1]2. Invulblad'!AG489&amp;'[1]2. Invulblad'!AI489&amp;'[1]2. Invulblad'!AJ489),0)&gt;0),"","U mag geen subsidie aanvragen voor "&amp;'[1]2. Invulblad'!E489&amp;" "&amp;'[1]2. Invulblad'!F489&amp;'[1]2. Invulblad'!G489&amp;" want er is geen aangrenzende maatregel getroffen."))</f>
        <v/>
      </c>
      <c r="K468" s="13">
        <f t="shared" si="7"/>
        <v>0</v>
      </c>
      <c r="L468" s="12"/>
      <c r="M468" s="12"/>
      <c r="N468" s="12"/>
      <c r="O468" s="12"/>
      <c r="P468" s="12"/>
      <c r="Q468" s="18"/>
    </row>
    <row r="469" spans="2:17">
      <c r="B469" s="10" t="e">
        <f>IF(AND(#REF!+#REF!&gt;0,#REF!+#REF!&lt;10),"U mag geen subsidie aanvragen voor "&amp;E469&amp;F469&amp;G469&amp;" want de geïsoleerde oppervlakte per woning voor de gevel/spouw is te klein. Dit moet minimaal 10m2 per woning die aan de maatregel grenst zijn.","")</f>
        <v>#REF!</v>
      </c>
      <c r="C469" t="e">
        <f>IF(AND((#REF!+#REF!+#REF!+#REF!)&gt;0,(#REF!+#REF!+#REF!+#REF!)&lt;3),"U mag geen subsidie aanvragen voor "&amp;E469&amp;F469&amp;G469&amp;" want de geisoleerde oppervlakte voor glas/deuren is te klein. Dit moet gemiddeld per woning minimaal 3 m2 zijn.","")</f>
        <v>#REF!</v>
      </c>
      <c r="D469" s="11" t="str">
        <f>IF(K469=0,"",IF(AND(K469&gt;0,IFERROR(SEARCH([1]Lijstjes!$F$2,'[1]2. Invulblad'!O490&amp;'[1]2. Invulblad'!Q490&amp;'[1]2. Invulblad'!S490&amp;'[1]2. Invulblad'!U490&amp;'[1]2. Invulblad'!W490&amp;'[1]2. Invulblad'!Y490&amp;'[1]2. Invulblad'!AA490&amp;'[1]2. Invulblad'!AC490&amp;'[1]2. Invulblad'!AE490&amp;'[1]2. Invulblad'!AG490&amp;'[1]2. Invulblad'!AI490&amp;'[1]2. Invulblad'!AJ490),0)&gt;0),"","U mag geen subsidie aanvragen voor "&amp;'[1]2. Invulblad'!E490&amp;" "&amp;'[1]2. Invulblad'!F490&amp;'[1]2. Invulblad'!G490&amp;" want er is geen aangrenzende maatregel getroffen."))</f>
        <v/>
      </c>
      <c r="K469" s="13">
        <f t="shared" si="7"/>
        <v>0</v>
      </c>
      <c r="L469" s="12"/>
      <c r="M469" s="12"/>
      <c r="N469" s="12"/>
      <c r="O469" s="12"/>
      <c r="P469" s="12"/>
      <c r="Q469" s="18"/>
    </row>
    <row r="470" spans="2:17">
      <c r="B470" s="10" t="e">
        <f>IF(AND(#REF!+#REF!&gt;0,#REF!+#REF!&lt;10),"U mag geen subsidie aanvragen voor "&amp;E470&amp;F470&amp;G470&amp;" want de geïsoleerde oppervlakte per woning voor de gevel/spouw is te klein. Dit moet minimaal 10m2 per woning die aan de maatregel grenst zijn.","")</f>
        <v>#REF!</v>
      </c>
      <c r="C470" t="e">
        <f>IF(AND((#REF!+#REF!+#REF!+#REF!)&gt;0,(#REF!+#REF!+#REF!+#REF!)&lt;3),"U mag geen subsidie aanvragen voor "&amp;E470&amp;F470&amp;G470&amp;" want de geisoleerde oppervlakte voor glas/deuren is te klein. Dit moet gemiddeld per woning minimaal 3 m2 zijn.","")</f>
        <v>#REF!</v>
      </c>
      <c r="D470" s="11" t="str">
        <f>IF(K470=0,"",IF(AND(K470&gt;0,IFERROR(SEARCH([1]Lijstjes!$F$2,'[1]2. Invulblad'!O491&amp;'[1]2. Invulblad'!Q491&amp;'[1]2. Invulblad'!S491&amp;'[1]2. Invulblad'!U491&amp;'[1]2. Invulblad'!W491&amp;'[1]2. Invulblad'!Y491&amp;'[1]2. Invulblad'!AA491&amp;'[1]2. Invulblad'!AC491&amp;'[1]2. Invulblad'!AE491&amp;'[1]2. Invulblad'!AG491&amp;'[1]2. Invulblad'!AI491&amp;'[1]2. Invulblad'!AJ491),0)&gt;0),"","U mag geen subsidie aanvragen voor "&amp;'[1]2. Invulblad'!E491&amp;" "&amp;'[1]2. Invulblad'!F491&amp;'[1]2. Invulblad'!G491&amp;" want er is geen aangrenzende maatregel getroffen."))</f>
        <v/>
      </c>
      <c r="K470" s="13">
        <f t="shared" si="7"/>
        <v>0</v>
      </c>
      <c r="L470" s="12"/>
      <c r="M470" s="12"/>
      <c r="N470" s="12"/>
      <c r="O470" s="12"/>
      <c r="P470" s="12"/>
      <c r="Q470" s="18"/>
    </row>
    <row r="471" spans="2:17">
      <c r="B471" s="10" t="e">
        <f>IF(AND(#REF!+#REF!&gt;0,#REF!+#REF!&lt;10),"U mag geen subsidie aanvragen voor "&amp;E471&amp;F471&amp;G471&amp;" want de geïsoleerde oppervlakte per woning voor de gevel/spouw is te klein. Dit moet minimaal 10m2 per woning die aan de maatregel grenst zijn.","")</f>
        <v>#REF!</v>
      </c>
      <c r="C471" t="e">
        <f>IF(AND((#REF!+#REF!+#REF!+#REF!)&gt;0,(#REF!+#REF!+#REF!+#REF!)&lt;3),"U mag geen subsidie aanvragen voor "&amp;E471&amp;F471&amp;G471&amp;" want de geisoleerde oppervlakte voor glas/deuren is te klein. Dit moet gemiddeld per woning minimaal 3 m2 zijn.","")</f>
        <v>#REF!</v>
      </c>
      <c r="D471" s="11" t="str">
        <f>IF(K471=0,"",IF(AND(K471&gt;0,IFERROR(SEARCH([1]Lijstjes!$F$2,'[1]2. Invulblad'!O492&amp;'[1]2. Invulblad'!Q492&amp;'[1]2. Invulblad'!S492&amp;'[1]2. Invulblad'!U492&amp;'[1]2. Invulblad'!W492&amp;'[1]2. Invulblad'!Y492&amp;'[1]2. Invulblad'!AA492&amp;'[1]2. Invulblad'!AC492&amp;'[1]2. Invulblad'!AE492&amp;'[1]2. Invulblad'!AG492&amp;'[1]2. Invulblad'!AI492&amp;'[1]2. Invulblad'!AJ492),0)&gt;0),"","U mag geen subsidie aanvragen voor "&amp;'[1]2. Invulblad'!E492&amp;" "&amp;'[1]2. Invulblad'!F492&amp;'[1]2. Invulblad'!G492&amp;" want er is geen aangrenzende maatregel getroffen."))</f>
        <v/>
      </c>
      <c r="K471" s="13">
        <f t="shared" si="7"/>
        <v>0</v>
      </c>
      <c r="L471" s="12"/>
      <c r="M471" s="12"/>
      <c r="N471" s="12"/>
      <c r="O471" s="12"/>
      <c r="P471" s="12"/>
      <c r="Q471" s="18"/>
    </row>
    <row r="472" spans="2:17">
      <c r="B472" s="10" t="e">
        <f>IF(AND(#REF!+#REF!&gt;0,#REF!+#REF!&lt;10),"U mag geen subsidie aanvragen voor "&amp;E472&amp;F472&amp;G472&amp;" want de geïsoleerde oppervlakte per woning voor de gevel/spouw is te klein. Dit moet minimaal 10m2 per woning die aan de maatregel grenst zijn.","")</f>
        <v>#REF!</v>
      </c>
      <c r="C472" t="e">
        <f>IF(AND((#REF!+#REF!+#REF!+#REF!)&gt;0,(#REF!+#REF!+#REF!+#REF!)&lt;3),"U mag geen subsidie aanvragen voor "&amp;E472&amp;F472&amp;G472&amp;" want de geisoleerde oppervlakte voor glas/deuren is te klein. Dit moet gemiddeld per woning minimaal 3 m2 zijn.","")</f>
        <v>#REF!</v>
      </c>
      <c r="D472" s="11" t="str">
        <f>IF(K472=0,"",IF(AND(K472&gt;0,IFERROR(SEARCH([1]Lijstjes!$F$2,'[1]2. Invulblad'!O493&amp;'[1]2. Invulblad'!Q493&amp;'[1]2. Invulblad'!S493&amp;'[1]2. Invulblad'!U493&amp;'[1]2. Invulblad'!W493&amp;'[1]2. Invulblad'!Y493&amp;'[1]2. Invulblad'!AA493&amp;'[1]2. Invulblad'!AC493&amp;'[1]2. Invulblad'!AE493&amp;'[1]2. Invulblad'!AG493&amp;'[1]2. Invulblad'!AI493&amp;'[1]2. Invulblad'!AJ493),0)&gt;0),"","U mag geen subsidie aanvragen voor "&amp;'[1]2. Invulblad'!E493&amp;" "&amp;'[1]2. Invulblad'!F493&amp;'[1]2. Invulblad'!G493&amp;" want er is geen aangrenzende maatregel getroffen."))</f>
        <v/>
      </c>
      <c r="K472" s="13">
        <f t="shared" si="7"/>
        <v>0</v>
      </c>
      <c r="L472" s="12"/>
      <c r="M472" s="12"/>
      <c r="N472" s="12"/>
      <c r="O472" s="12"/>
      <c r="P472" s="12"/>
      <c r="Q472" s="18"/>
    </row>
    <row r="473" spans="2:17">
      <c r="B473" s="10" t="e">
        <f>IF(AND(#REF!+#REF!&gt;0,#REF!+#REF!&lt;10),"U mag geen subsidie aanvragen voor "&amp;E473&amp;F473&amp;G473&amp;" want de geïsoleerde oppervlakte per woning voor de gevel/spouw is te klein. Dit moet minimaal 10m2 per woning die aan de maatregel grenst zijn.","")</f>
        <v>#REF!</v>
      </c>
      <c r="C473" t="e">
        <f>IF(AND((#REF!+#REF!+#REF!+#REF!)&gt;0,(#REF!+#REF!+#REF!+#REF!)&lt;3),"U mag geen subsidie aanvragen voor "&amp;E473&amp;F473&amp;G473&amp;" want de geisoleerde oppervlakte voor glas/deuren is te klein. Dit moet gemiddeld per woning minimaal 3 m2 zijn.","")</f>
        <v>#REF!</v>
      </c>
      <c r="D473" s="11" t="str">
        <f>IF(K473=0,"",IF(AND(K473&gt;0,IFERROR(SEARCH([1]Lijstjes!$F$2,'[1]2. Invulblad'!O494&amp;'[1]2. Invulblad'!Q494&amp;'[1]2. Invulblad'!S494&amp;'[1]2. Invulblad'!U494&amp;'[1]2. Invulblad'!W494&amp;'[1]2. Invulblad'!Y494&amp;'[1]2. Invulblad'!AA494&amp;'[1]2. Invulblad'!AC494&amp;'[1]2. Invulblad'!AE494&amp;'[1]2. Invulblad'!AG494&amp;'[1]2. Invulblad'!AI494&amp;'[1]2. Invulblad'!AJ494),0)&gt;0),"","U mag geen subsidie aanvragen voor "&amp;'[1]2. Invulblad'!E494&amp;" "&amp;'[1]2. Invulblad'!F494&amp;'[1]2. Invulblad'!G494&amp;" want er is geen aangrenzende maatregel getroffen."))</f>
        <v/>
      </c>
      <c r="K473" s="13">
        <f t="shared" si="7"/>
        <v>0</v>
      </c>
      <c r="L473" s="12"/>
      <c r="M473" s="12"/>
      <c r="N473" s="12"/>
      <c r="O473" s="12"/>
      <c r="P473" s="12"/>
      <c r="Q473" s="18"/>
    </row>
    <row r="474" spans="2:17">
      <c r="B474" s="10" t="e">
        <f>IF(AND(#REF!+#REF!&gt;0,#REF!+#REF!&lt;10),"U mag geen subsidie aanvragen voor "&amp;E474&amp;F474&amp;G474&amp;" want de geïsoleerde oppervlakte per woning voor de gevel/spouw is te klein. Dit moet minimaal 10m2 per woning die aan de maatregel grenst zijn.","")</f>
        <v>#REF!</v>
      </c>
      <c r="C474" t="e">
        <f>IF(AND((#REF!+#REF!+#REF!+#REF!)&gt;0,(#REF!+#REF!+#REF!+#REF!)&lt;3),"U mag geen subsidie aanvragen voor "&amp;E474&amp;F474&amp;G474&amp;" want de geisoleerde oppervlakte voor glas/deuren is te klein. Dit moet gemiddeld per woning minimaal 3 m2 zijn.","")</f>
        <v>#REF!</v>
      </c>
      <c r="D474" s="11" t="str">
        <f>IF(K474=0,"",IF(AND(K474&gt;0,IFERROR(SEARCH([1]Lijstjes!$F$2,'[1]2. Invulblad'!O495&amp;'[1]2. Invulblad'!Q495&amp;'[1]2. Invulblad'!S495&amp;'[1]2. Invulblad'!U495&amp;'[1]2. Invulblad'!W495&amp;'[1]2. Invulblad'!Y495&amp;'[1]2. Invulblad'!AA495&amp;'[1]2. Invulblad'!AC495&amp;'[1]2. Invulblad'!AE495&amp;'[1]2. Invulblad'!AG495&amp;'[1]2. Invulblad'!AI495&amp;'[1]2. Invulblad'!AJ495),0)&gt;0),"","U mag geen subsidie aanvragen voor "&amp;'[1]2. Invulblad'!E495&amp;" "&amp;'[1]2. Invulblad'!F495&amp;'[1]2. Invulblad'!G495&amp;" want er is geen aangrenzende maatregel getroffen."))</f>
        <v/>
      </c>
      <c r="K474" s="13">
        <f t="shared" si="7"/>
        <v>0</v>
      </c>
      <c r="L474" s="12"/>
      <c r="M474" s="12"/>
      <c r="N474" s="12"/>
      <c r="O474" s="12"/>
      <c r="P474" s="12"/>
      <c r="Q474" s="18"/>
    </row>
    <row r="475" spans="2:17">
      <c r="B475" s="10" t="e">
        <f>IF(AND(#REF!+#REF!&gt;0,#REF!+#REF!&lt;10),"U mag geen subsidie aanvragen voor "&amp;E475&amp;F475&amp;G475&amp;" want de geïsoleerde oppervlakte per woning voor de gevel/spouw is te klein. Dit moet minimaal 10m2 per woning die aan de maatregel grenst zijn.","")</f>
        <v>#REF!</v>
      </c>
      <c r="C475" t="e">
        <f>IF(AND((#REF!+#REF!+#REF!+#REF!)&gt;0,(#REF!+#REF!+#REF!+#REF!)&lt;3),"U mag geen subsidie aanvragen voor "&amp;E475&amp;F475&amp;G475&amp;" want de geisoleerde oppervlakte voor glas/deuren is te klein. Dit moet gemiddeld per woning minimaal 3 m2 zijn.","")</f>
        <v>#REF!</v>
      </c>
      <c r="D475" s="11" t="str">
        <f>IF(K475=0,"",IF(AND(K475&gt;0,IFERROR(SEARCH([1]Lijstjes!$F$2,'[1]2. Invulblad'!O496&amp;'[1]2. Invulblad'!Q496&amp;'[1]2. Invulblad'!S496&amp;'[1]2. Invulblad'!U496&amp;'[1]2. Invulblad'!W496&amp;'[1]2. Invulblad'!Y496&amp;'[1]2. Invulblad'!AA496&amp;'[1]2. Invulblad'!AC496&amp;'[1]2. Invulblad'!AE496&amp;'[1]2. Invulblad'!AG496&amp;'[1]2. Invulblad'!AI496&amp;'[1]2. Invulblad'!AJ496),0)&gt;0),"","U mag geen subsidie aanvragen voor "&amp;'[1]2. Invulblad'!E496&amp;" "&amp;'[1]2. Invulblad'!F496&amp;'[1]2. Invulblad'!G496&amp;" want er is geen aangrenzende maatregel getroffen."))</f>
        <v/>
      </c>
      <c r="K475" s="13">
        <f t="shared" si="7"/>
        <v>0</v>
      </c>
      <c r="L475" s="12"/>
      <c r="M475" s="12"/>
      <c r="N475" s="12"/>
      <c r="O475" s="12"/>
      <c r="P475" s="12"/>
      <c r="Q475" s="18"/>
    </row>
    <row r="476" spans="2:17">
      <c r="B476" s="10" t="e">
        <f>IF(AND(#REF!+#REF!&gt;0,#REF!+#REF!&lt;10),"U mag geen subsidie aanvragen voor "&amp;E476&amp;F476&amp;G476&amp;" want de geïsoleerde oppervlakte per woning voor de gevel/spouw is te klein. Dit moet minimaal 10m2 per woning die aan de maatregel grenst zijn.","")</f>
        <v>#REF!</v>
      </c>
      <c r="C476" t="e">
        <f>IF(AND((#REF!+#REF!+#REF!+#REF!)&gt;0,(#REF!+#REF!+#REF!+#REF!)&lt;3),"U mag geen subsidie aanvragen voor "&amp;E476&amp;F476&amp;G476&amp;" want de geisoleerde oppervlakte voor glas/deuren is te klein. Dit moet gemiddeld per woning minimaal 3 m2 zijn.","")</f>
        <v>#REF!</v>
      </c>
      <c r="D476" s="11" t="str">
        <f>IF(K476=0,"",IF(AND(K476&gt;0,IFERROR(SEARCH([1]Lijstjes!$F$2,'[1]2. Invulblad'!O497&amp;'[1]2. Invulblad'!Q497&amp;'[1]2. Invulblad'!S497&amp;'[1]2. Invulblad'!U497&amp;'[1]2. Invulblad'!W497&amp;'[1]2. Invulblad'!Y497&amp;'[1]2. Invulblad'!AA497&amp;'[1]2. Invulblad'!AC497&amp;'[1]2. Invulblad'!AE497&amp;'[1]2. Invulblad'!AG497&amp;'[1]2. Invulblad'!AI497&amp;'[1]2. Invulblad'!AJ497),0)&gt;0),"","U mag geen subsidie aanvragen voor "&amp;'[1]2. Invulblad'!E497&amp;" "&amp;'[1]2. Invulblad'!F497&amp;'[1]2. Invulblad'!G497&amp;" want er is geen aangrenzende maatregel getroffen."))</f>
        <v/>
      </c>
      <c r="K476" s="13">
        <f t="shared" si="7"/>
        <v>0</v>
      </c>
      <c r="L476" s="12"/>
      <c r="M476" s="12"/>
      <c r="N476" s="12"/>
      <c r="O476" s="12"/>
      <c r="P476" s="12"/>
      <c r="Q476" s="18"/>
    </row>
    <row r="477" spans="2:17">
      <c r="B477" s="10" t="e">
        <f>IF(AND(#REF!+#REF!&gt;0,#REF!+#REF!&lt;10),"U mag geen subsidie aanvragen voor "&amp;E477&amp;F477&amp;G477&amp;" want de geïsoleerde oppervlakte per woning voor de gevel/spouw is te klein. Dit moet minimaal 10m2 per woning die aan de maatregel grenst zijn.","")</f>
        <v>#REF!</v>
      </c>
      <c r="C477" t="e">
        <f>IF(AND((#REF!+#REF!+#REF!+#REF!)&gt;0,(#REF!+#REF!+#REF!+#REF!)&lt;3),"U mag geen subsidie aanvragen voor "&amp;E477&amp;F477&amp;G477&amp;" want de geisoleerde oppervlakte voor glas/deuren is te klein. Dit moet gemiddeld per woning minimaal 3 m2 zijn.","")</f>
        <v>#REF!</v>
      </c>
      <c r="D477" s="11" t="str">
        <f>IF(K477=0,"",IF(AND(K477&gt;0,IFERROR(SEARCH([1]Lijstjes!$F$2,'[1]2. Invulblad'!O498&amp;'[1]2. Invulblad'!Q498&amp;'[1]2. Invulblad'!S498&amp;'[1]2. Invulblad'!U498&amp;'[1]2. Invulblad'!W498&amp;'[1]2. Invulblad'!Y498&amp;'[1]2. Invulblad'!AA498&amp;'[1]2. Invulblad'!AC498&amp;'[1]2. Invulblad'!AE498&amp;'[1]2. Invulblad'!AG498&amp;'[1]2. Invulblad'!AI498&amp;'[1]2. Invulblad'!AJ498),0)&gt;0),"","U mag geen subsidie aanvragen voor "&amp;'[1]2. Invulblad'!E498&amp;" "&amp;'[1]2. Invulblad'!F498&amp;'[1]2. Invulblad'!G498&amp;" want er is geen aangrenzende maatregel getroffen."))</f>
        <v/>
      </c>
      <c r="K477" s="13">
        <f t="shared" si="7"/>
        <v>0</v>
      </c>
      <c r="L477" s="12"/>
      <c r="M477" s="12"/>
      <c r="N477" s="12"/>
      <c r="O477" s="12"/>
      <c r="P477" s="12"/>
      <c r="Q477" s="18"/>
    </row>
    <row r="478" spans="2:17">
      <c r="B478" s="10" t="e">
        <f>IF(AND(#REF!+#REF!&gt;0,#REF!+#REF!&lt;10),"U mag geen subsidie aanvragen voor "&amp;E478&amp;F478&amp;G478&amp;" want de geïsoleerde oppervlakte per woning voor de gevel/spouw is te klein. Dit moet minimaal 10m2 per woning die aan de maatregel grenst zijn.","")</f>
        <v>#REF!</v>
      </c>
      <c r="C478" t="e">
        <f>IF(AND((#REF!+#REF!+#REF!+#REF!)&gt;0,(#REF!+#REF!+#REF!+#REF!)&lt;3),"U mag geen subsidie aanvragen voor "&amp;E478&amp;F478&amp;G478&amp;" want de geisoleerde oppervlakte voor glas/deuren is te klein. Dit moet gemiddeld per woning minimaal 3 m2 zijn.","")</f>
        <v>#REF!</v>
      </c>
      <c r="D478" s="11" t="str">
        <f>IF(K478=0,"",IF(AND(K478&gt;0,IFERROR(SEARCH([1]Lijstjes!$F$2,'[1]2. Invulblad'!O499&amp;'[1]2. Invulblad'!Q499&amp;'[1]2. Invulblad'!S499&amp;'[1]2. Invulblad'!U499&amp;'[1]2. Invulblad'!W499&amp;'[1]2. Invulblad'!Y499&amp;'[1]2. Invulblad'!AA499&amp;'[1]2. Invulblad'!AC499&amp;'[1]2. Invulblad'!AE499&amp;'[1]2. Invulblad'!AG499&amp;'[1]2. Invulblad'!AI499&amp;'[1]2. Invulblad'!AJ499),0)&gt;0),"","U mag geen subsidie aanvragen voor "&amp;'[1]2. Invulblad'!E499&amp;" "&amp;'[1]2. Invulblad'!F499&amp;'[1]2. Invulblad'!G499&amp;" want er is geen aangrenzende maatregel getroffen."))</f>
        <v/>
      </c>
      <c r="K478" s="13">
        <f t="shared" si="7"/>
        <v>0</v>
      </c>
      <c r="L478" s="12"/>
      <c r="M478" s="12"/>
      <c r="N478" s="12"/>
      <c r="O478" s="12"/>
      <c r="P478" s="12"/>
      <c r="Q478" s="18"/>
    </row>
    <row r="479" spans="2:17">
      <c r="B479" s="10" t="e">
        <f>IF(AND(#REF!+#REF!&gt;0,#REF!+#REF!&lt;10),"U mag geen subsidie aanvragen voor "&amp;E479&amp;F479&amp;G479&amp;" want de geïsoleerde oppervlakte per woning voor de gevel/spouw is te klein. Dit moet minimaal 10m2 per woning die aan de maatregel grenst zijn.","")</f>
        <v>#REF!</v>
      </c>
      <c r="C479" t="e">
        <f>IF(AND((#REF!+#REF!+#REF!+#REF!)&gt;0,(#REF!+#REF!+#REF!+#REF!)&lt;3),"U mag geen subsidie aanvragen voor "&amp;E479&amp;F479&amp;G479&amp;" want de geisoleerde oppervlakte voor glas/deuren is te klein. Dit moet gemiddeld per woning minimaal 3 m2 zijn.","")</f>
        <v>#REF!</v>
      </c>
      <c r="D479" s="11" t="str">
        <f>IF(K479=0,"",IF(AND(K479&gt;0,IFERROR(SEARCH([1]Lijstjes!$F$2,'[1]2. Invulblad'!O500&amp;'[1]2. Invulblad'!Q500&amp;'[1]2. Invulblad'!S500&amp;'[1]2. Invulblad'!U500&amp;'[1]2. Invulblad'!W500&amp;'[1]2. Invulblad'!Y500&amp;'[1]2. Invulblad'!AA500&amp;'[1]2. Invulblad'!AC500&amp;'[1]2. Invulblad'!AE500&amp;'[1]2. Invulblad'!AG500&amp;'[1]2. Invulblad'!AI500&amp;'[1]2. Invulblad'!AJ500),0)&gt;0),"","U mag geen subsidie aanvragen voor "&amp;'[1]2. Invulblad'!E500&amp;" "&amp;'[1]2. Invulblad'!F500&amp;'[1]2. Invulblad'!G500&amp;" want er is geen aangrenzende maatregel getroffen."))</f>
        <v/>
      </c>
      <c r="K479" s="13">
        <f t="shared" si="7"/>
        <v>0</v>
      </c>
      <c r="L479" s="12"/>
      <c r="M479" s="12"/>
      <c r="N479" s="12"/>
      <c r="O479" s="12"/>
      <c r="P479" s="12"/>
      <c r="Q479" s="18"/>
    </row>
    <row r="480" spans="2:17">
      <c r="B480" s="10" t="e">
        <f>IF(AND(#REF!+#REF!&gt;0,#REF!+#REF!&lt;10),"U mag geen subsidie aanvragen voor "&amp;E480&amp;F480&amp;G480&amp;" want de geïsoleerde oppervlakte per woning voor de gevel/spouw is te klein. Dit moet minimaal 10m2 per woning die aan de maatregel grenst zijn.","")</f>
        <v>#REF!</v>
      </c>
      <c r="C480" t="e">
        <f>IF(AND((#REF!+#REF!+#REF!+#REF!)&gt;0,(#REF!+#REF!+#REF!+#REF!)&lt;3),"U mag geen subsidie aanvragen voor "&amp;E480&amp;F480&amp;G480&amp;" want de geisoleerde oppervlakte voor glas/deuren is te klein. Dit moet gemiddeld per woning minimaal 3 m2 zijn.","")</f>
        <v>#REF!</v>
      </c>
      <c r="D480" s="11" t="str">
        <f>IF(K480=0,"",IF(AND(K480&gt;0,IFERROR(SEARCH([1]Lijstjes!$F$2,'[1]2. Invulblad'!O501&amp;'[1]2. Invulblad'!Q501&amp;'[1]2. Invulblad'!S501&amp;'[1]2. Invulblad'!U501&amp;'[1]2. Invulblad'!W501&amp;'[1]2. Invulblad'!Y501&amp;'[1]2. Invulblad'!AA501&amp;'[1]2. Invulblad'!AC501&amp;'[1]2. Invulblad'!AE501&amp;'[1]2. Invulblad'!AG501&amp;'[1]2. Invulblad'!AI501&amp;'[1]2. Invulblad'!AJ501),0)&gt;0),"","U mag geen subsidie aanvragen voor "&amp;'[1]2. Invulblad'!E501&amp;" "&amp;'[1]2. Invulblad'!F501&amp;'[1]2. Invulblad'!G501&amp;" want er is geen aangrenzende maatregel getroffen."))</f>
        <v/>
      </c>
      <c r="K480" s="13">
        <f t="shared" si="7"/>
        <v>0</v>
      </c>
      <c r="L480" s="12"/>
      <c r="M480" s="12"/>
      <c r="N480" s="12"/>
      <c r="O480" s="12"/>
      <c r="P480" s="12"/>
      <c r="Q480" s="18"/>
    </row>
    <row r="481" spans="2:17">
      <c r="B481" s="10" t="e">
        <f>IF(AND(#REF!+#REF!&gt;0,#REF!+#REF!&lt;10),"U mag geen subsidie aanvragen voor "&amp;E481&amp;F481&amp;G481&amp;" want de geïsoleerde oppervlakte per woning voor de gevel/spouw is te klein. Dit moet minimaal 10m2 per woning die aan de maatregel grenst zijn.","")</f>
        <v>#REF!</v>
      </c>
      <c r="C481" t="e">
        <f>IF(AND((#REF!+#REF!+#REF!+#REF!)&gt;0,(#REF!+#REF!+#REF!+#REF!)&lt;3),"U mag geen subsidie aanvragen voor "&amp;E481&amp;F481&amp;G481&amp;" want de geisoleerde oppervlakte voor glas/deuren is te klein. Dit moet gemiddeld per woning minimaal 3 m2 zijn.","")</f>
        <v>#REF!</v>
      </c>
      <c r="D481" s="11" t="str">
        <f>IF(K481=0,"",IF(AND(K481&gt;0,IFERROR(SEARCH([1]Lijstjes!$F$2,'[1]2. Invulblad'!O502&amp;'[1]2. Invulblad'!Q502&amp;'[1]2. Invulblad'!S502&amp;'[1]2. Invulblad'!U502&amp;'[1]2. Invulblad'!W502&amp;'[1]2. Invulblad'!Y502&amp;'[1]2. Invulblad'!AA502&amp;'[1]2. Invulblad'!AC502&amp;'[1]2. Invulblad'!AE502&amp;'[1]2. Invulblad'!AG502&amp;'[1]2. Invulblad'!AI502&amp;'[1]2. Invulblad'!AJ502),0)&gt;0),"","U mag geen subsidie aanvragen voor "&amp;'[1]2. Invulblad'!E502&amp;" "&amp;'[1]2. Invulblad'!F502&amp;'[1]2. Invulblad'!G502&amp;" want er is geen aangrenzende maatregel getroffen."))</f>
        <v/>
      </c>
      <c r="K481" s="13">
        <f t="shared" si="7"/>
        <v>0</v>
      </c>
      <c r="L481" s="12"/>
      <c r="M481" s="12"/>
      <c r="N481" s="12"/>
      <c r="O481" s="12"/>
      <c r="P481" s="12"/>
      <c r="Q481" s="18"/>
    </row>
    <row r="482" spans="2:17">
      <c r="B482" s="10" t="e">
        <f>IF(AND(#REF!+#REF!&gt;0,#REF!+#REF!&lt;10),"U mag geen subsidie aanvragen voor "&amp;E482&amp;F482&amp;G482&amp;" want de geïsoleerde oppervlakte per woning voor de gevel/spouw is te klein. Dit moet minimaal 10m2 per woning die aan de maatregel grenst zijn.","")</f>
        <v>#REF!</v>
      </c>
      <c r="C482" t="e">
        <f>IF(AND((#REF!+#REF!+#REF!+#REF!)&gt;0,(#REF!+#REF!+#REF!+#REF!)&lt;3),"U mag geen subsidie aanvragen voor "&amp;E482&amp;F482&amp;G482&amp;" want de geisoleerde oppervlakte voor glas/deuren is te klein. Dit moet gemiddeld per woning minimaal 3 m2 zijn.","")</f>
        <v>#REF!</v>
      </c>
      <c r="D482" s="11" t="str">
        <f>IF(K482=0,"",IF(AND(K482&gt;0,IFERROR(SEARCH([1]Lijstjes!$F$2,'[1]2. Invulblad'!O503&amp;'[1]2. Invulblad'!Q503&amp;'[1]2. Invulblad'!S503&amp;'[1]2. Invulblad'!U503&amp;'[1]2. Invulblad'!W503&amp;'[1]2. Invulblad'!Y503&amp;'[1]2. Invulblad'!AA503&amp;'[1]2. Invulblad'!AC503&amp;'[1]2. Invulblad'!AE503&amp;'[1]2. Invulblad'!AG503&amp;'[1]2. Invulblad'!AI503&amp;'[1]2. Invulblad'!AJ503),0)&gt;0),"","U mag geen subsidie aanvragen voor "&amp;'[1]2. Invulblad'!E503&amp;" "&amp;'[1]2. Invulblad'!F503&amp;'[1]2. Invulblad'!G503&amp;" want er is geen aangrenzende maatregel getroffen."))</f>
        <v/>
      </c>
      <c r="K482" s="13">
        <f t="shared" si="7"/>
        <v>0</v>
      </c>
      <c r="L482" s="12"/>
      <c r="M482" s="12"/>
      <c r="N482" s="12"/>
      <c r="O482" s="12"/>
      <c r="P482" s="12"/>
      <c r="Q482" s="18"/>
    </row>
    <row r="483" spans="2:17">
      <c r="B483" s="10" t="e">
        <f>IF(AND(#REF!+#REF!&gt;0,#REF!+#REF!&lt;10),"U mag geen subsidie aanvragen voor "&amp;E483&amp;F483&amp;G483&amp;" want de geïsoleerde oppervlakte per woning voor de gevel/spouw is te klein. Dit moet minimaal 10m2 per woning die aan de maatregel grenst zijn.","")</f>
        <v>#REF!</v>
      </c>
      <c r="C483" t="e">
        <f>IF(AND((#REF!+#REF!+#REF!+#REF!)&gt;0,(#REF!+#REF!+#REF!+#REF!)&lt;3),"U mag geen subsidie aanvragen voor "&amp;E483&amp;F483&amp;G483&amp;" want de geisoleerde oppervlakte voor glas/deuren is te klein. Dit moet gemiddeld per woning minimaal 3 m2 zijn.","")</f>
        <v>#REF!</v>
      </c>
      <c r="D483" s="11" t="str">
        <f>IF(K483=0,"",IF(AND(K483&gt;0,IFERROR(SEARCH([1]Lijstjes!$F$2,'[1]2. Invulblad'!O504&amp;'[1]2. Invulblad'!Q504&amp;'[1]2. Invulblad'!S504&amp;'[1]2. Invulblad'!U504&amp;'[1]2. Invulblad'!W504&amp;'[1]2. Invulblad'!Y504&amp;'[1]2. Invulblad'!AA504&amp;'[1]2. Invulblad'!AC504&amp;'[1]2. Invulblad'!AE504&amp;'[1]2. Invulblad'!AG504&amp;'[1]2. Invulblad'!AI504&amp;'[1]2. Invulblad'!AJ504),0)&gt;0),"","U mag geen subsidie aanvragen voor "&amp;'[1]2. Invulblad'!E504&amp;" "&amp;'[1]2. Invulblad'!F504&amp;'[1]2. Invulblad'!G504&amp;" want er is geen aangrenzende maatregel getroffen."))</f>
        <v/>
      </c>
      <c r="K483" s="13">
        <f t="shared" si="7"/>
        <v>0</v>
      </c>
      <c r="L483" s="12"/>
      <c r="M483" s="12"/>
      <c r="N483" s="12"/>
      <c r="O483" s="12"/>
      <c r="P483" s="12"/>
      <c r="Q483" s="18"/>
    </row>
    <row r="484" spans="2:17">
      <c r="B484" s="10" t="e">
        <f>IF(AND(#REF!+#REF!&gt;0,#REF!+#REF!&lt;10),"U mag geen subsidie aanvragen voor "&amp;E484&amp;F484&amp;G484&amp;" want de geïsoleerde oppervlakte per woning voor de gevel/spouw is te klein. Dit moet minimaal 10m2 per woning die aan de maatregel grenst zijn.","")</f>
        <v>#REF!</v>
      </c>
      <c r="C484" t="e">
        <f>IF(AND((#REF!+#REF!+#REF!+#REF!)&gt;0,(#REF!+#REF!+#REF!+#REF!)&lt;3),"U mag geen subsidie aanvragen voor "&amp;E484&amp;F484&amp;G484&amp;" want de geisoleerde oppervlakte voor glas/deuren is te klein. Dit moet gemiddeld per woning minimaal 3 m2 zijn.","")</f>
        <v>#REF!</v>
      </c>
      <c r="D484" s="11" t="str">
        <f>IF(K484=0,"",IF(AND(K484&gt;0,IFERROR(SEARCH([1]Lijstjes!$F$2,'[1]2. Invulblad'!O505&amp;'[1]2. Invulblad'!Q505&amp;'[1]2. Invulblad'!S505&amp;'[1]2. Invulblad'!U505&amp;'[1]2. Invulblad'!W505&amp;'[1]2. Invulblad'!Y505&amp;'[1]2. Invulblad'!AA505&amp;'[1]2. Invulblad'!AC505&amp;'[1]2. Invulblad'!AE505&amp;'[1]2. Invulblad'!AG505&amp;'[1]2. Invulblad'!AI505&amp;'[1]2. Invulblad'!AJ505),0)&gt;0),"","U mag geen subsidie aanvragen voor "&amp;'[1]2. Invulblad'!E505&amp;" "&amp;'[1]2. Invulblad'!F505&amp;'[1]2. Invulblad'!G505&amp;" want er is geen aangrenzende maatregel getroffen."))</f>
        <v/>
      </c>
      <c r="K484" s="13">
        <f t="shared" si="7"/>
        <v>0</v>
      </c>
      <c r="L484" s="12"/>
      <c r="M484" s="12"/>
      <c r="N484" s="12"/>
      <c r="O484" s="12"/>
      <c r="P484" s="12"/>
      <c r="Q484" s="18"/>
    </row>
    <row r="485" spans="2:17">
      <c r="B485" s="10" t="e">
        <f>IF(AND(#REF!+#REF!&gt;0,#REF!+#REF!&lt;10),"U mag geen subsidie aanvragen voor "&amp;E485&amp;F485&amp;G485&amp;" want de geïsoleerde oppervlakte per woning voor de gevel/spouw is te klein. Dit moet minimaal 10m2 per woning die aan de maatregel grenst zijn.","")</f>
        <v>#REF!</v>
      </c>
      <c r="C485" t="e">
        <f>IF(AND((#REF!+#REF!+#REF!+#REF!)&gt;0,(#REF!+#REF!+#REF!+#REF!)&lt;3),"U mag geen subsidie aanvragen voor "&amp;E485&amp;F485&amp;G485&amp;" want de geisoleerde oppervlakte voor glas/deuren is te klein. Dit moet gemiddeld per woning minimaal 3 m2 zijn.","")</f>
        <v>#REF!</v>
      </c>
      <c r="D485" s="11" t="str">
        <f>IF(K485=0,"",IF(AND(K485&gt;0,IFERROR(SEARCH([1]Lijstjes!$F$2,'[1]2. Invulblad'!O506&amp;'[1]2. Invulblad'!Q506&amp;'[1]2. Invulblad'!S506&amp;'[1]2. Invulblad'!U506&amp;'[1]2. Invulblad'!W506&amp;'[1]2. Invulblad'!Y506&amp;'[1]2. Invulblad'!AA506&amp;'[1]2. Invulblad'!AC506&amp;'[1]2. Invulblad'!AE506&amp;'[1]2. Invulblad'!AG506&amp;'[1]2. Invulblad'!AI506&amp;'[1]2. Invulblad'!AJ506),0)&gt;0),"","U mag geen subsidie aanvragen voor "&amp;'[1]2. Invulblad'!E506&amp;" "&amp;'[1]2. Invulblad'!F506&amp;'[1]2. Invulblad'!G506&amp;" want er is geen aangrenzende maatregel getroffen."))</f>
        <v/>
      </c>
      <c r="K485" s="13">
        <f t="shared" si="7"/>
        <v>0</v>
      </c>
      <c r="L485" s="12"/>
      <c r="M485" s="12"/>
      <c r="N485" s="12"/>
      <c r="O485" s="12"/>
      <c r="P485" s="12"/>
      <c r="Q485" s="18"/>
    </row>
    <row r="486" spans="2:17">
      <c r="B486" s="10" t="e">
        <f>IF(AND(#REF!+#REF!&gt;0,#REF!+#REF!&lt;10),"U mag geen subsidie aanvragen voor "&amp;E486&amp;F486&amp;G486&amp;" want de geïsoleerde oppervlakte per woning voor de gevel/spouw is te klein. Dit moet minimaal 10m2 per woning die aan de maatregel grenst zijn.","")</f>
        <v>#REF!</v>
      </c>
      <c r="C486" t="e">
        <f>IF(AND((#REF!+#REF!+#REF!+#REF!)&gt;0,(#REF!+#REF!+#REF!+#REF!)&lt;3),"U mag geen subsidie aanvragen voor "&amp;E486&amp;F486&amp;G486&amp;" want de geisoleerde oppervlakte voor glas/deuren is te klein. Dit moet gemiddeld per woning minimaal 3 m2 zijn.","")</f>
        <v>#REF!</v>
      </c>
      <c r="D486" s="11" t="str">
        <f>IF(K486=0,"",IF(AND(K486&gt;0,IFERROR(SEARCH([1]Lijstjes!$F$2,'[1]2. Invulblad'!O507&amp;'[1]2. Invulblad'!Q507&amp;'[1]2. Invulblad'!S507&amp;'[1]2. Invulblad'!U507&amp;'[1]2. Invulblad'!W507&amp;'[1]2. Invulblad'!Y507&amp;'[1]2. Invulblad'!AA507&amp;'[1]2. Invulblad'!AC507&amp;'[1]2. Invulblad'!AE507&amp;'[1]2. Invulblad'!AG507&amp;'[1]2. Invulblad'!AI507&amp;'[1]2. Invulblad'!AJ507),0)&gt;0),"","U mag geen subsidie aanvragen voor "&amp;'[1]2. Invulblad'!E507&amp;" "&amp;'[1]2. Invulblad'!F507&amp;'[1]2. Invulblad'!G507&amp;" want er is geen aangrenzende maatregel getroffen."))</f>
        <v/>
      </c>
      <c r="K486" s="13">
        <f t="shared" si="7"/>
        <v>0</v>
      </c>
      <c r="L486" s="12"/>
      <c r="M486" s="12"/>
      <c r="N486" s="12"/>
      <c r="O486" s="12"/>
      <c r="P486" s="12"/>
      <c r="Q486" s="18"/>
    </row>
    <row r="487" spans="2:17">
      <c r="B487" s="10" t="e">
        <f>IF(AND(#REF!+#REF!&gt;0,#REF!+#REF!&lt;10),"U mag geen subsidie aanvragen voor "&amp;E487&amp;F487&amp;G487&amp;" want de geïsoleerde oppervlakte per woning voor de gevel/spouw is te klein. Dit moet minimaal 10m2 per woning die aan de maatregel grenst zijn.","")</f>
        <v>#REF!</v>
      </c>
      <c r="C487" t="e">
        <f>IF(AND((#REF!+#REF!+#REF!+#REF!)&gt;0,(#REF!+#REF!+#REF!+#REF!)&lt;3),"U mag geen subsidie aanvragen voor "&amp;E487&amp;F487&amp;G487&amp;" want de geisoleerde oppervlakte voor glas/deuren is te klein. Dit moet gemiddeld per woning minimaal 3 m2 zijn.","")</f>
        <v>#REF!</v>
      </c>
      <c r="D487" s="11" t="str">
        <f>IF(K487=0,"",IF(AND(K487&gt;0,IFERROR(SEARCH([1]Lijstjes!$F$2,'[1]2. Invulblad'!O508&amp;'[1]2. Invulblad'!Q508&amp;'[1]2. Invulblad'!S508&amp;'[1]2. Invulblad'!U508&amp;'[1]2. Invulblad'!W508&amp;'[1]2. Invulblad'!Y508&amp;'[1]2. Invulblad'!AA508&amp;'[1]2. Invulblad'!AC508&amp;'[1]2. Invulblad'!AE508&amp;'[1]2. Invulblad'!AG508&amp;'[1]2. Invulblad'!AI508&amp;'[1]2. Invulblad'!AJ508),0)&gt;0),"","U mag geen subsidie aanvragen voor "&amp;'[1]2. Invulblad'!E508&amp;" "&amp;'[1]2. Invulblad'!F508&amp;'[1]2. Invulblad'!G508&amp;" want er is geen aangrenzende maatregel getroffen."))</f>
        <v/>
      </c>
      <c r="K487" s="13">
        <f t="shared" si="7"/>
        <v>0</v>
      </c>
      <c r="L487" s="12"/>
      <c r="M487" s="12"/>
      <c r="N487" s="12"/>
      <c r="O487" s="12"/>
      <c r="P487" s="12"/>
      <c r="Q487" s="18"/>
    </row>
    <row r="488" spans="2:17">
      <c r="B488" s="10" t="e">
        <f>IF(AND(#REF!+#REF!&gt;0,#REF!+#REF!&lt;10),"U mag geen subsidie aanvragen voor "&amp;E488&amp;F488&amp;G488&amp;" want de geïsoleerde oppervlakte per woning voor de gevel/spouw is te klein. Dit moet minimaal 10m2 per woning die aan de maatregel grenst zijn.","")</f>
        <v>#REF!</v>
      </c>
      <c r="C488" t="e">
        <f>IF(AND((#REF!+#REF!+#REF!+#REF!)&gt;0,(#REF!+#REF!+#REF!+#REF!)&lt;3),"U mag geen subsidie aanvragen voor "&amp;E488&amp;F488&amp;G488&amp;" want de geisoleerde oppervlakte voor glas/deuren is te klein. Dit moet gemiddeld per woning minimaal 3 m2 zijn.","")</f>
        <v>#REF!</v>
      </c>
      <c r="D488" s="11" t="str">
        <f>IF(K488=0,"",IF(AND(K488&gt;0,IFERROR(SEARCH([1]Lijstjes!$F$2,'[1]2. Invulblad'!O509&amp;'[1]2. Invulblad'!Q509&amp;'[1]2. Invulblad'!S509&amp;'[1]2. Invulblad'!U509&amp;'[1]2. Invulblad'!W509&amp;'[1]2. Invulblad'!Y509&amp;'[1]2. Invulblad'!AA509&amp;'[1]2. Invulblad'!AC509&amp;'[1]2. Invulblad'!AE509&amp;'[1]2. Invulblad'!AG509&amp;'[1]2. Invulblad'!AI509&amp;'[1]2. Invulblad'!AJ509),0)&gt;0),"","U mag geen subsidie aanvragen voor "&amp;'[1]2. Invulblad'!E509&amp;" "&amp;'[1]2. Invulblad'!F509&amp;'[1]2. Invulblad'!G509&amp;" want er is geen aangrenzende maatregel getroffen."))</f>
        <v/>
      </c>
      <c r="K488" s="13">
        <f t="shared" si="7"/>
        <v>0</v>
      </c>
      <c r="L488" s="12"/>
      <c r="M488" s="12"/>
      <c r="N488" s="12"/>
      <c r="O488" s="12"/>
      <c r="P488" s="12"/>
      <c r="Q488" s="18"/>
    </row>
    <row r="489" spans="2:17">
      <c r="B489" s="10" t="e">
        <f>IF(AND(#REF!+#REF!&gt;0,#REF!+#REF!&lt;10),"U mag geen subsidie aanvragen voor "&amp;E489&amp;F489&amp;G489&amp;" want de geïsoleerde oppervlakte per woning voor de gevel/spouw is te klein. Dit moet minimaal 10m2 per woning die aan de maatregel grenst zijn.","")</f>
        <v>#REF!</v>
      </c>
      <c r="C489" t="e">
        <f>IF(AND((#REF!+#REF!+#REF!+#REF!)&gt;0,(#REF!+#REF!+#REF!+#REF!)&lt;3),"U mag geen subsidie aanvragen voor "&amp;E489&amp;F489&amp;G489&amp;" want de geisoleerde oppervlakte voor glas/deuren is te klein. Dit moet gemiddeld per woning minimaal 3 m2 zijn.","")</f>
        <v>#REF!</v>
      </c>
      <c r="D489" s="11" t="str">
        <f>IF(K489=0,"",IF(AND(K489&gt;0,IFERROR(SEARCH([1]Lijstjes!$F$2,'[1]2. Invulblad'!O510&amp;'[1]2. Invulblad'!Q510&amp;'[1]2. Invulblad'!S510&amp;'[1]2. Invulblad'!U510&amp;'[1]2. Invulblad'!W510&amp;'[1]2. Invulblad'!Y510&amp;'[1]2. Invulblad'!AA510&amp;'[1]2. Invulblad'!AC510&amp;'[1]2. Invulblad'!AE510&amp;'[1]2. Invulblad'!AG510&amp;'[1]2. Invulblad'!AI510&amp;'[1]2. Invulblad'!AJ510),0)&gt;0),"","U mag geen subsidie aanvragen voor "&amp;'[1]2. Invulblad'!E510&amp;" "&amp;'[1]2. Invulblad'!F510&amp;'[1]2. Invulblad'!G510&amp;" want er is geen aangrenzende maatregel getroffen."))</f>
        <v/>
      </c>
      <c r="K489" s="13">
        <f t="shared" si="7"/>
        <v>0</v>
      </c>
      <c r="L489" s="12"/>
      <c r="M489" s="12"/>
      <c r="N489" s="12"/>
      <c r="O489" s="12"/>
      <c r="P489" s="12"/>
      <c r="Q489" s="18"/>
    </row>
    <row r="490" spans="2:17">
      <c r="B490" s="10" t="e">
        <f>IF(AND(#REF!+#REF!&gt;0,#REF!+#REF!&lt;10),"U mag geen subsidie aanvragen voor "&amp;E490&amp;F490&amp;G490&amp;" want de geïsoleerde oppervlakte per woning voor de gevel/spouw is te klein. Dit moet minimaal 10m2 per woning die aan de maatregel grenst zijn.","")</f>
        <v>#REF!</v>
      </c>
      <c r="C490" t="e">
        <f>IF(AND((#REF!+#REF!+#REF!+#REF!)&gt;0,(#REF!+#REF!+#REF!+#REF!)&lt;3),"U mag geen subsidie aanvragen voor "&amp;E490&amp;F490&amp;G490&amp;" want de geisoleerde oppervlakte voor glas/deuren is te klein. Dit moet gemiddeld per woning minimaal 3 m2 zijn.","")</f>
        <v>#REF!</v>
      </c>
      <c r="D490" s="11" t="str">
        <f>IF(K490=0,"",IF(AND(K490&gt;0,IFERROR(SEARCH([1]Lijstjes!$F$2,'[1]2. Invulblad'!O511&amp;'[1]2. Invulblad'!Q511&amp;'[1]2. Invulblad'!S511&amp;'[1]2. Invulblad'!U511&amp;'[1]2. Invulblad'!W511&amp;'[1]2. Invulblad'!Y511&amp;'[1]2. Invulblad'!AA511&amp;'[1]2. Invulblad'!AC511&amp;'[1]2. Invulblad'!AE511&amp;'[1]2. Invulblad'!AG511&amp;'[1]2. Invulblad'!AI511&amp;'[1]2. Invulblad'!AJ511),0)&gt;0),"","U mag geen subsidie aanvragen voor "&amp;'[1]2. Invulblad'!E511&amp;" "&amp;'[1]2. Invulblad'!F511&amp;'[1]2. Invulblad'!G511&amp;" want er is geen aangrenzende maatregel getroffen."))</f>
        <v/>
      </c>
      <c r="K490" s="13">
        <f t="shared" si="7"/>
        <v>0</v>
      </c>
      <c r="L490" s="12"/>
      <c r="M490" s="12"/>
      <c r="N490" s="12"/>
      <c r="O490" s="12"/>
      <c r="P490" s="12"/>
      <c r="Q490" s="18"/>
    </row>
    <row r="491" spans="2:17">
      <c r="B491" s="10" t="e">
        <f>IF(AND(#REF!+#REF!&gt;0,#REF!+#REF!&lt;10),"U mag geen subsidie aanvragen voor "&amp;E491&amp;F491&amp;G491&amp;" want de geïsoleerde oppervlakte per woning voor de gevel/spouw is te klein. Dit moet minimaal 10m2 per woning die aan de maatregel grenst zijn.","")</f>
        <v>#REF!</v>
      </c>
      <c r="C491" t="e">
        <f>IF(AND((#REF!+#REF!+#REF!+#REF!)&gt;0,(#REF!+#REF!+#REF!+#REF!)&lt;3),"U mag geen subsidie aanvragen voor "&amp;E491&amp;F491&amp;G491&amp;" want de geisoleerde oppervlakte voor glas/deuren is te klein. Dit moet gemiddeld per woning minimaal 3 m2 zijn.","")</f>
        <v>#REF!</v>
      </c>
      <c r="D491" s="11" t="str">
        <f>IF(K491=0,"",IF(AND(K491&gt;0,IFERROR(SEARCH([1]Lijstjes!$F$2,'[1]2. Invulblad'!O512&amp;'[1]2. Invulblad'!Q512&amp;'[1]2. Invulblad'!S512&amp;'[1]2. Invulblad'!U512&amp;'[1]2. Invulblad'!W512&amp;'[1]2. Invulblad'!Y512&amp;'[1]2. Invulblad'!AA512&amp;'[1]2. Invulblad'!AC512&amp;'[1]2. Invulblad'!AE512&amp;'[1]2. Invulblad'!AG512&amp;'[1]2. Invulblad'!AI512&amp;'[1]2. Invulblad'!AJ512),0)&gt;0),"","U mag geen subsidie aanvragen voor "&amp;'[1]2. Invulblad'!E512&amp;" "&amp;'[1]2. Invulblad'!F512&amp;'[1]2. Invulblad'!G512&amp;" want er is geen aangrenzende maatregel getroffen."))</f>
        <v/>
      </c>
      <c r="K491" s="13">
        <f t="shared" si="7"/>
        <v>0</v>
      </c>
      <c r="L491" s="12"/>
      <c r="M491" s="12"/>
      <c r="N491" s="12"/>
      <c r="O491" s="12"/>
      <c r="P491" s="12"/>
      <c r="Q491" s="18"/>
    </row>
    <row r="492" spans="2:17">
      <c r="B492" s="10" t="e">
        <f>IF(AND(#REF!+#REF!&gt;0,#REF!+#REF!&lt;10),"U mag geen subsidie aanvragen voor "&amp;E492&amp;F492&amp;G492&amp;" want de geïsoleerde oppervlakte per woning voor de gevel/spouw is te klein. Dit moet minimaal 10m2 per woning die aan de maatregel grenst zijn.","")</f>
        <v>#REF!</v>
      </c>
      <c r="C492" t="e">
        <f>IF(AND((#REF!+#REF!+#REF!+#REF!)&gt;0,(#REF!+#REF!+#REF!+#REF!)&lt;3),"U mag geen subsidie aanvragen voor "&amp;E492&amp;F492&amp;G492&amp;" want de geisoleerde oppervlakte voor glas/deuren is te klein. Dit moet gemiddeld per woning minimaal 3 m2 zijn.","")</f>
        <v>#REF!</v>
      </c>
      <c r="D492" s="11" t="str">
        <f>IF(K492=0,"",IF(AND(K492&gt;0,IFERROR(SEARCH([1]Lijstjes!$F$2,'[1]2. Invulblad'!O513&amp;'[1]2. Invulblad'!Q513&amp;'[1]2. Invulblad'!S513&amp;'[1]2. Invulblad'!U513&amp;'[1]2. Invulblad'!W513&amp;'[1]2. Invulblad'!Y513&amp;'[1]2. Invulblad'!AA513&amp;'[1]2. Invulblad'!AC513&amp;'[1]2. Invulblad'!AE513&amp;'[1]2. Invulblad'!AG513&amp;'[1]2. Invulblad'!AI513&amp;'[1]2. Invulblad'!AJ513),0)&gt;0),"","U mag geen subsidie aanvragen voor "&amp;'[1]2. Invulblad'!E513&amp;" "&amp;'[1]2. Invulblad'!F513&amp;'[1]2. Invulblad'!G513&amp;" want er is geen aangrenzende maatregel getroffen."))</f>
        <v/>
      </c>
      <c r="K492" s="13">
        <f t="shared" si="7"/>
        <v>0</v>
      </c>
      <c r="L492" s="12"/>
      <c r="M492" s="12"/>
      <c r="N492" s="12"/>
      <c r="O492" s="12"/>
      <c r="P492" s="12"/>
      <c r="Q492" s="18"/>
    </row>
    <row r="493" spans="2:17">
      <c r="B493" s="10" t="e">
        <f>IF(AND(#REF!+#REF!&gt;0,#REF!+#REF!&lt;10),"U mag geen subsidie aanvragen voor "&amp;E493&amp;F493&amp;G493&amp;" want de geïsoleerde oppervlakte per woning voor de gevel/spouw is te klein. Dit moet minimaal 10m2 per woning die aan de maatregel grenst zijn.","")</f>
        <v>#REF!</v>
      </c>
      <c r="C493" t="e">
        <f>IF(AND((#REF!+#REF!+#REF!+#REF!)&gt;0,(#REF!+#REF!+#REF!+#REF!)&lt;3),"U mag geen subsidie aanvragen voor "&amp;E493&amp;F493&amp;G493&amp;" want de geisoleerde oppervlakte voor glas/deuren is te klein. Dit moet gemiddeld per woning minimaal 3 m2 zijn.","")</f>
        <v>#REF!</v>
      </c>
      <c r="D493" s="11" t="str">
        <f>IF(K493=0,"",IF(AND(K493&gt;0,IFERROR(SEARCH([1]Lijstjes!$F$2,'[1]2. Invulblad'!O514&amp;'[1]2. Invulblad'!Q514&amp;'[1]2. Invulblad'!S514&amp;'[1]2. Invulblad'!U514&amp;'[1]2. Invulblad'!W514&amp;'[1]2. Invulblad'!Y514&amp;'[1]2. Invulblad'!AA514&amp;'[1]2. Invulblad'!AC514&amp;'[1]2. Invulblad'!AE514&amp;'[1]2. Invulblad'!AG514&amp;'[1]2. Invulblad'!AI514&amp;'[1]2. Invulblad'!AJ514),0)&gt;0),"","U mag geen subsidie aanvragen voor "&amp;'[1]2. Invulblad'!E514&amp;" "&amp;'[1]2. Invulblad'!F514&amp;'[1]2. Invulblad'!G514&amp;" want er is geen aangrenzende maatregel getroffen."))</f>
        <v/>
      </c>
      <c r="K493" s="13">
        <f t="shared" si="7"/>
        <v>0</v>
      </c>
      <c r="L493" s="12"/>
      <c r="M493" s="12"/>
      <c r="N493" s="12"/>
      <c r="O493" s="12"/>
      <c r="P493" s="12"/>
      <c r="Q493" s="18"/>
    </row>
    <row r="494" spans="2:17">
      <c r="B494" s="10" t="e">
        <f>IF(AND(#REF!+#REF!&gt;0,#REF!+#REF!&lt;10),"U mag geen subsidie aanvragen voor "&amp;E494&amp;F494&amp;G494&amp;" want de geïsoleerde oppervlakte per woning voor de gevel/spouw is te klein. Dit moet minimaal 10m2 per woning die aan de maatregel grenst zijn.","")</f>
        <v>#REF!</v>
      </c>
      <c r="C494" t="e">
        <f>IF(AND((#REF!+#REF!+#REF!+#REF!)&gt;0,(#REF!+#REF!+#REF!+#REF!)&lt;3),"U mag geen subsidie aanvragen voor "&amp;E494&amp;F494&amp;G494&amp;" want de geisoleerde oppervlakte voor glas/deuren is te klein. Dit moet gemiddeld per woning minimaal 3 m2 zijn.","")</f>
        <v>#REF!</v>
      </c>
      <c r="D494" s="11" t="str">
        <f>IF(K494=0,"",IF(AND(K494&gt;0,IFERROR(SEARCH([1]Lijstjes!$F$2,'[1]2. Invulblad'!O515&amp;'[1]2. Invulblad'!Q515&amp;'[1]2. Invulblad'!S515&amp;'[1]2. Invulblad'!U515&amp;'[1]2. Invulblad'!W515&amp;'[1]2. Invulblad'!Y515&amp;'[1]2. Invulblad'!AA515&amp;'[1]2. Invulblad'!AC515&amp;'[1]2. Invulblad'!AE515&amp;'[1]2. Invulblad'!AG515&amp;'[1]2. Invulblad'!AI515&amp;'[1]2. Invulblad'!AJ515),0)&gt;0),"","U mag geen subsidie aanvragen voor "&amp;'[1]2. Invulblad'!E515&amp;" "&amp;'[1]2. Invulblad'!F515&amp;'[1]2. Invulblad'!G515&amp;" want er is geen aangrenzende maatregel getroffen."))</f>
        <v/>
      </c>
      <c r="K494" s="13">
        <f t="shared" si="7"/>
        <v>0</v>
      </c>
      <c r="L494" s="12"/>
      <c r="M494" s="12"/>
      <c r="N494" s="12"/>
      <c r="O494" s="12"/>
      <c r="P494" s="12"/>
      <c r="Q494" s="18"/>
    </row>
    <row r="495" spans="2:17">
      <c r="B495" s="10" t="e">
        <f>IF(AND(#REF!+#REF!&gt;0,#REF!+#REF!&lt;10),"U mag geen subsidie aanvragen voor "&amp;E495&amp;F495&amp;G495&amp;" want de geïsoleerde oppervlakte per woning voor de gevel/spouw is te klein. Dit moet minimaal 10m2 per woning die aan de maatregel grenst zijn.","")</f>
        <v>#REF!</v>
      </c>
      <c r="C495" t="e">
        <f>IF(AND((#REF!+#REF!+#REF!+#REF!)&gt;0,(#REF!+#REF!+#REF!+#REF!)&lt;3),"U mag geen subsidie aanvragen voor "&amp;E495&amp;F495&amp;G495&amp;" want de geisoleerde oppervlakte voor glas/deuren is te klein. Dit moet gemiddeld per woning minimaal 3 m2 zijn.","")</f>
        <v>#REF!</v>
      </c>
      <c r="D495" s="11" t="str">
        <f>IF(K495=0,"",IF(AND(K495&gt;0,IFERROR(SEARCH([1]Lijstjes!$F$2,'[1]2. Invulblad'!O516&amp;'[1]2. Invulblad'!Q516&amp;'[1]2. Invulblad'!S516&amp;'[1]2. Invulblad'!U516&amp;'[1]2. Invulblad'!W516&amp;'[1]2. Invulblad'!Y516&amp;'[1]2. Invulblad'!AA516&amp;'[1]2. Invulblad'!AC516&amp;'[1]2. Invulblad'!AE516&amp;'[1]2. Invulblad'!AG516&amp;'[1]2. Invulblad'!AI516&amp;'[1]2. Invulblad'!AJ516),0)&gt;0),"","U mag geen subsidie aanvragen voor "&amp;'[1]2. Invulblad'!E516&amp;" "&amp;'[1]2. Invulblad'!F516&amp;'[1]2. Invulblad'!G516&amp;" want er is geen aangrenzende maatregel getroffen."))</f>
        <v/>
      </c>
      <c r="K495" s="13">
        <f t="shared" si="7"/>
        <v>0</v>
      </c>
      <c r="L495" s="12"/>
      <c r="M495" s="12"/>
      <c r="N495" s="12"/>
      <c r="O495" s="12"/>
      <c r="P495" s="12"/>
      <c r="Q495" s="18"/>
    </row>
    <row r="496" spans="2:17">
      <c r="B496" s="10" t="e">
        <f>IF(AND(#REF!+#REF!&gt;0,#REF!+#REF!&lt;10),"U mag geen subsidie aanvragen voor "&amp;E496&amp;F496&amp;G496&amp;" want de geïsoleerde oppervlakte per woning voor de gevel/spouw is te klein. Dit moet minimaal 10m2 per woning die aan de maatregel grenst zijn.","")</f>
        <v>#REF!</v>
      </c>
      <c r="C496" t="e">
        <f>IF(AND((#REF!+#REF!+#REF!+#REF!)&gt;0,(#REF!+#REF!+#REF!+#REF!)&lt;3),"U mag geen subsidie aanvragen voor "&amp;E496&amp;F496&amp;G496&amp;" want de geisoleerde oppervlakte voor glas/deuren is te klein. Dit moet gemiddeld per woning minimaal 3 m2 zijn.","")</f>
        <v>#REF!</v>
      </c>
      <c r="D496" s="11" t="str">
        <f>IF(K496=0,"",IF(AND(K496&gt;0,IFERROR(SEARCH([1]Lijstjes!$F$2,'[1]2. Invulblad'!O517&amp;'[1]2. Invulblad'!Q517&amp;'[1]2. Invulblad'!S517&amp;'[1]2. Invulblad'!U517&amp;'[1]2. Invulblad'!W517&amp;'[1]2. Invulblad'!Y517&amp;'[1]2. Invulblad'!AA517&amp;'[1]2. Invulblad'!AC517&amp;'[1]2. Invulblad'!AE517&amp;'[1]2. Invulblad'!AG517&amp;'[1]2. Invulblad'!AI517&amp;'[1]2. Invulblad'!AJ517),0)&gt;0),"","U mag geen subsidie aanvragen voor "&amp;'[1]2. Invulblad'!E517&amp;" "&amp;'[1]2. Invulblad'!F517&amp;'[1]2. Invulblad'!G517&amp;" want er is geen aangrenzende maatregel getroffen."))</f>
        <v/>
      </c>
      <c r="K496" s="13">
        <f t="shared" si="7"/>
        <v>0</v>
      </c>
      <c r="L496" s="12"/>
      <c r="M496" s="12"/>
      <c r="N496" s="12"/>
      <c r="O496" s="12"/>
      <c r="P496" s="12"/>
      <c r="Q496" s="18"/>
    </row>
    <row r="497" spans="2:17">
      <c r="B497" s="10" t="e">
        <f>IF(AND(#REF!+#REF!&gt;0,#REF!+#REF!&lt;10),"U mag geen subsidie aanvragen voor "&amp;E497&amp;F497&amp;G497&amp;" want de geïsoleerde oppervlakte per woning voor de gevel/spouw is te klein. Dit moet minimaal 10m2 per woning die aan de maatregel grenst zijn.","")</f>
        <v>#REF!</v>
      </c>
      <c r="C497" t="e">
        <f>IF(AND((#REF!+#REF!+#REF!+#REF!)&gt;0,(#REF!+#REF!+#REF!+#REF!)&lt;3),"U mag geen subsidie aanvragen voor "&amp;E497&amp;F497&amp;G497&amp;" want de geisoleerde oppervlakte voor glas/deuren is te klein. Dit moet gemiddeld per woning minimaal 3 m2 zijn.","")</f>
        <v>#REF!</v>
      </c>
      <c r="D497" s="11" t="str">
        <f>IF(K497=0,"",IF(AND(K497&gt;0,IFERROR(SEARCH([1]Lijstjes!$F$2,'[1]2. Invulblad'!O518&amp;'[1]2. Invulblad'!Q518&amp;'[1]2. Invulblad'!S518&amp;'[1]2. Invulblad'!U518&amp;'[1]2. Invulblad'!W518&amp;'[1]2. Invulblad'!Y518&amp;'[1]2. Invulblad'!AA518&amp;'[1]2. Invulblad'!AC518&amp;'[1]2. Invulblad'!AE518&amp;'[1]2. Invulblad'!AG518&amp;'[1]2. Invulblad'!AI518&amp;'[1]2. Invulblad'!AJ518),0)&gt;0),"","U mag geen subsidie aanvragen voor "&amp;'[1]2. Invulblad'!E518&amp;" "&amp;'[1]2. Invulblad'!F518&amp;'[1]2. Invulblad'!G518&amp;" want er is geen aangrenzende maatregel getroffen."))</f>
        <v/>
      </c>
      <c r="K497" s="13">
        <f t="shared" si="7"/>
        <v>0</v>
      </c>
      <c r="L497" s="12"/>
      <c r="M497" s="12"/>
      <c r="N497" s="12"/>
      <c r="O497" s="12"/>
      <c r="P497" s="12"/>
      <c r="Q497" s="18"/>
    </row>
    <row r="498" spans="2:17">
      <c r="B498" s="10" t="e">
        <f>IF(AND(#REF!+#REF!&gt;0,#REF!+#REF!&lt;10),"U mag geen subsidie aanvragen voor "&amp;E498&amp;F498&amp;G498&amp;" want de geïsoleerde oppervlakte per woning voor de gevel/spouw is te klein. Dit moet minimaal 10m2 per woning die aan de maatregel grenst zijn.","")</f>
        <v>#REF!</v>
      </c>
      <c r="C498" t="e">
        <f>IF(AND((#REF!+#REF!+#REF!+#REF!)&gt;0,(#REF!+#REF!+#REF!+#REF!)&lt;3),"U mag geen subsidie aanvragen voor "&amp;E498&amp;F498&amp;G498&amp;" want de geisoleerde oppervlakte voor glas/deuren is te klein. Dit moet gemiddeld per woning minimaal 3 m2 zijn.","")</f>
        <v>#REF!</v>
      </c>
      <c r="D498" s="11" t="str">
        <f>IF(K498=0,"",IF(AND(K498&gt;0,IFERROR(SEARCH([1]Lijstjes!$F$2,'[1]2. Invulblad'!O519&amp;'[1]2. Invulblad'!Q519&amp;'[1]2. Invulblad'!S519&amp;'[1]2. Invulblad'!U519&amp;'[1]2. Invulblad'!W519&amp;'[1]2. Invulblad'!Y519&amp;'[1]2. Invulblad'!AA519&amp;'[1]2. Invulblad'!AC519&amp;'[1]2. Invulblad'!AE519&amp;'[1]2. Invulblad'!AG519&amp;'[1]2. Invulblad'!AI519&amp;'[1]2. Invulblad'!AJ519),0)&gt;0),"","U mag geen subsidie aanvragen voor "&amp;'[1]2. Invulblad'!E519&amp;" "&amp;'[1]2. Invulblad'!F519&amp;'[1]2. Invulblad'!G519&amp;" want er is geen aangrenzende maatregel getroffen."))</f>
        <v/>
      </c>
      <c r="K498" s="13">
        <f t="shared" si="7"/>
        <v>0</v>
      </c>
      <c r="L498" s="12"/>
      <c r="M498" s="12"/>
      <c r="N498" s="12"/>
      <c r="O498" s="12"/>
      <c r="P498" s="12"/>
      <c r="Q498" s="18"/>
    </row>
    <row r="499" spans="2:17">
      <c r="B499" s="10" t="e">
        <f>IF(AND(#REF!+#REF!&gt;0,#REF!+#REF!&lt;10),"U mag geen subsidie aanvragen voor "&amp;E499&amp;F499&amp;G499&amp;" want de geïsoleerde oppervlakte per woning voor de gevel/spouw is te klein. Dit moet minimaal 10m2 per woning die aan de maatregel grenst zijn.","")</f>
        <v>#REF!</v>
      </c>
      <c r="C499" t="e">
        <f>IF(AND((#REF!+#REF!+#REF!+#REF!)&gt;0,(#REF!+#REF!+#REF!+#REF!)&lt;3),"U mag geen subsidie aanvragen voor "&amp;E499&amp;F499&amp;G499&amp;" want de geisoleerde oppervlakte voor glas/deuren is te klein. Dit moet gemiddeld per woning minimaal 3 m2 zijn.","")</f>
        <v>#REF!</v>
      </c>
      <c r="D499" s="11" t="str">
        <f>IF(K499=0,"",IF(AND(K499&gt;0,IFERROR(SEARCH([1]Lijstjes!$F$2,'[1]2. Invulblad'!O520&amp;'[1]2. Invulblad'!Q520&amp;'[1]2. Invulblad'!S520&amp;'[1]2. Invulblad'!U520&amp;'[1]2. Invulblad'!W520&amp;'[1]2. Invulblad'!Y520&amp;'[1]2. Invulblad'!AA520&amp;'[1]2. Invulblad'!AC520&amp;'[1]2. Invulblad'!AE520&amp;'[1]2. Invulblad'!AG520&amp;'[1]2. Invulblad'!AI520&amp;'[1]2. Invulblad'!AJ520),0)&gt;0),"","U mag geen subsidie aanvragen voor "&amp;'[1]2. Invulblad'!E520&amp;" "&amp;'[1]2. Invulblad'!F520&amp;'[1]2. Invulblad'!G520&amp;" want er is geen aangrenzende maatregel getroffen."))</f>
        <v/>
      </c>
      <c r="K499" s="13">
        <f t="shared" si="7"/>
        <v>0</v>
      </c>
      <c r="L499" s="12"/>
      <c r="M499" s="12"/>
      <c r="N499" s="12"/>
      <c r="O499" s="12"/>
      <c r="P499" s="12"/>
      <c r="Q499" s="18"/>
    </row>
    <row r="500" spans="2:17">
      <c r="B500" s="10" t="e">
        <f>IF(AND(#REF!+#REF!&gt;0,#REF!+#REF!&lt;10),"U mag geen subsidie aanvragen voor "&amp;E500&amp;F500&amp;G500&amp;" want de geïsoleerde oppervlakte per woning voor de gevel/spouw is te klein. Dit moet minimaal 10m2 per woning die aan de maatregel grenst zijn.","")</f>
        <v>#REF!</v>
      </c>
      <c r="C500" t="e">
        <f>IF(AND((#REF!+#REF!+#REF!+#REF!)&gt;0,(#REF!+#REF!+#REF!+#REF!)&lt;3),"U mag geen subsidie aanvragen voor "&amp;E500&amp;F500&amp;G500&amp;" want de geisoleerde oppervlakte voor glas/deuren is te klein. Dit moet gemiddeld per woning minimaal 3 m2 zijn.","")</f>
        <v>#REF!</v>
      </c>
      <c r="D500" s="11" t="str">
        <f>IF(K500=0,"",IF(AND(K500&gt;0,IFERROR(SEARCH([1]Lijstjes!$F$2,'[1]2. Invulblad'!O521&amp;'[1]2. Invulblad'!Q521&amp;'[1]2. Invulblad'!S521&amp;'[1]2. Invulblad'!U521&amp;'[1]2. Invulblad'!W521&amp;'[1]2. Invulblad'!Y521&amp;'[1]2. Invulblad'!AA521&amp;'[1]2. Invulblad'!AC521&amp;'[1]2. Invulblad'!AE521&amp;'[1]2. Invulblad'!AG521&amp;'[1]2. Invulblad'!AI521&amp;'[1]2. Invulblad'!AJ521),0)&gt;0),"","U mag geen subsidie aanvragen voor "&amp;'[1]2. Invulblad'!E521&amp;" "&amp;'[1]2. Invulblad'!F521&amp;'[1]2. Invulblad'!G521&amp;" want er is geen aangrenzende maatregel getroffen."))</f>
        <v/>
      </c>
      <c r="K500" s="13">
        <f t="shared" si="7"/>
        <v>0</v>
      </c>
      <c r="L500" s="12"/>
      <c r="M500" s="12"/>
      <c r="N500" s="12"/>
      <c r="O500" s="12"/>
      <c r="P500" s="12"/>
      <c r="Q500" s="18"/>
    </row>
    <row r="501" spans="2:17">
      <c r="B501" s="10" t="e">
        <f>IF(AND(#REF!+#REF!&gt;0,#REF!+#REF!&lt;10),"U mag geen subsidie aanvragen voor "&amp;E501&amp;F501&amp;G501&amp;" want de geïsoleerde oppervlakte per woning voor de gevel/spouw is te klein. Dit moet minimaal 10m2 per woning die aan de maatregel grenst zijn.","")</f>
        <v>#REF!</v>
      </c>
      <c r="C501" t="e">
        <f>IF(AND((#REF!+#REF!+#REF!+#REF!)&gt;0,(#REF!+#REF!+#REF!+#REF!)&lt;3),"U mag geen subsidie aanvragen voor "&amp;E501&amp;F501&amp;G501&amp;" want de geisoleerde oppervlakte voor glas/deuren is te klein. Dit moet gemiddeld per woning minimaal 3 m2 zijn.","")</f>
        <v>#REF!</v>
      </c>
      <c r="D501" s="11" t="str">
        <f>IF(K501=0,"",IF(AND(K501&gt;0,IFERROR(SEARCH([1]Lijstjes!$F$2,'[1]2. Invulblad'!O522&amp;'[1]2. Invulblad'!Q522&amp;'[1]2. Invulblad'!S522&amp;'[1]2. Invulblad'!U522&amp;'[1]2. Invulblad'!W522&amp;'[1]2. Invulblad'!Y522&amp;'[1]2. Invulblad'!AA522&amp;'[1]2. Invulblad'!AC522&amp;'[1]2. Invulblad'!AE522&amp;'[1]2. Invulblad'!AG522&amp;'[1]2. Invulblad'!AI522&amp;'[1]2. Invulblad'!AJ522),0)&gt;0),"","U mag geen subsidie aanvragen voor "&amp;'[1]2. Invulblad'!E522&amp;" "&amp;'[1]2. Invulblad'!F522&amp;'[1]2. Invulblad'!G522&amp;" want er is geen aangrenzende maatregel getroffen."))</f>
        <v/>
      </c>
      <c r="K501" s="13">
        <f t="shared" si="7"/>
        <v>0</v>
      </c>
      <c r="L501" s="12"/>
      <c r="M501" s="12"/>
      <c r="N501" s="12"/>
      <c r="O501" s="12"/>
      <c r="P501" s="12"/>
      <c r="Q501" s="18"/>
    </row>
    <row r="502" spans="2:17">
      <c r="B502" s="10" t="e">
        <f>IF(AND(#REF!+#REF!&gt;0,#REF!+#REF!&lt;10),"U mag geen subsidie aanvragen voor "&amp;E502&amp;F502&amp;G502&amp;" want de geïsoleerde oppervlakte per woning voor de gevel/spouw is te klein. Dit moet minimaal 10m2 per woning die aan de maatregel grenst zijn.","")</f>
        <v>#REF!</v>
      </c>
      <c r="C502" t="e">
        <f>IF(AND((#REF!+#REF!+#REF!+#REF!)&gt;0,(#REF!+#REF!+#REF!+#REF!)&lt;3),"U mag geen subsidie aanvragen voor "&amp;E502&amp;F502&amp;G502&amp;" want de geisoleerde oppervlakte voor glas/deuren is te klein. Dit moet gemiddeld per woning minimaal 3 m2 zijn.","")</f>
        <v>#REF!</v>
      </c>
      <c r="D502" s="11" t="str">
        <f>IF(K502=0,"",IF(AND(K502&gt;0,IFERROR(SEARCH([1]Lijstjes!$F$2,'[1]2. Invulblad'!O523&amp;'[1]2. Invulblad'!Q523&amp;'[1]2. Invulblad'!S523&amp;'[1]2. Invulblad'!U523&amp;'[1]2. Invulblad'!W523&amp;'[1]2. Invulblad'!Y523&amp;'[1]2. Invulblad'!AA523&amp;'[1]2. Invulblad'!AC523&amp;'[1]2. Invulblad'!AE523&amp;'[1]2. Invulblad'!AG523&amp;'[1]2. Invulblad'!AI523&amp;'[1]2. Invulblad'!AJ523),0)&gt;0),"","U mag geen subsidie aanvragen voor "&amp;'[1]2. Invulblad'!E523&amp;" "&amp;'[1]2. Invulblad'!F523&amp;'[1]2. Invulblad'!G523&amp;" want er is geen aangrenzende maatregel getroffen."))</f>
        <v/>
      </c>
      <c r="K502" s="13">
        <f t="shared" si="7"/>
        <v>0</v>
      </c>
      <c r="L502" s="12"/>
      <c r="M502" s="12"/>
      <c r="N502" s="12"/>
      <c r="O502" s="12"/>
      <c r="P502" s="12"/>
      <c r="Q502" s="18"/>
    </row>
    <row r="503" spans="2:17">
      <c r="B503" s="10" t="e">
        <f>IF(AND(#REF!+#REF!&gt;0,#REF!+#REF!&lt;10),"U mag geen subsidie aanvragen voor "&amp;E503&amp;F503&amp;G503&amp;" want de geïsoleerde oppervlakte per woning voor de gevel/spouw is te klein. Dit moet minimaal 10m2 per woning die aan de maatregel grenst zijn.","")</f>
        <v>#REF!</v>
      </c>
      <c r="C503" t="e">
        <f>IF(AND((#REF!+#REF!+#REF!+#REF!)&gt;0,(#REF!+#REF!+#REF!+#REF!)&lt;3),"U mag geen subsidie aanvragen voor "&amp;E503&amp;F503&amp;G503&amp;" want de geisoleerde oppervlakte voor glas/deuren is te klein. Dit moet gemiddeld per woning minimaal 3 m2 zijn.","")</f>
        <v>#REF!</v>
      </c>
      <c r="D503" s="11" t="str">
        <f>IF(K503=0,"",IF(AND(K503&gt;0,IFERROR(SEARCH([1]Lijstjes!$F$2,'[1]2. Invulblad'!O524&amp;'[1]2. Invulblad'!Q524&amp;'[1]2. Invulblad'!S524&amp;'[1]2. Invulblad'!U524&amp;'[1]2. Invulblad'!W524&amp;'[1]2. Invulblad'!Y524&amp;'[1]2. Invulblad'!AA524&amp;'[1]2. Invulblad'!AC524&amp;'[1]2. Invulblad'!AE524&amp;'[1]2. Invulblad'!AG524&amp;'[1]2. Invulblad'!AI524&amp;'[1]2. Invulblad'!AJ524),0)&gt;0),"","U mag geen subsidie aanvragen voor "&amp;'[1]2. Invulblad'!E524&amp;" "&amp;'[1]2. Invulblad'!F524&amp;'[1]2. Invulblad'!G524&amp;" want er is geen aangrenzende maatregel getroffen."))</f>
        <v/>
      </c>
      <c r="K503" s="13">
        <f t="shared" si="7"/>
        <v>0</v>
      </c>
      <c r="L503" s="12"/>
      <c r="M503" s="12"/>
      <c r="N503" s="12"/>
      <c r="O503" s="12"/>
      <c r="P503" s="12"/>
      <c r="Q503" s="18"/>
    </row>
    <row r="504" spans="2:17">
      <c r="B504" s="10" t="e">
        <f>IF(AND(#REF!+#REF!&gt;0,#REF!+#REF!&lt;10),"U mag geen subsidie aanvragen voor "&amp;E504&amp;F504&amp;G504&amp;" want de geïsoleerde oppervlakte per woning voor de gevel/spouw is te klein. Dit moet minimaal 10m2 per woning die aan de maatregel grenst zijn.","")</f>
        <v>#REF!</v>
      </c>
      <c r="C504" t="e">
        <f>IF(AND((#REF!+#REF!+#REF!+#REF!)&gt;0,(#REF!+#REF!+#REF!+#REF!)&lt;3),"U mag geen subsidie aanvragen voor "&amp;E504&amp;F504&amp;G504&amp;" want de geisoleerde oppervlakte voor glas/deuren is te klein. Dit moet gemiddeld per woning minimaal 3 m2 zijn.","")</f>
        <v>#REF!</v>
      </c>
      <c r="D504" s="11" t="str">
        <f>IF(K504=0,"",IF(AND(K504&gt;0,IFERROR(SEARCH([1]Lijstjes!$F$2,'[1]2. Invulblad'!O525&amp;'[1]2. Invulblad'!Q525&amp;'[1]2. Invulblad'!S525&amp;'[1]2. Invulblad'!U525&amp;'[1]2. Invulblad'!W525&amp;'[1]2. Invulblad'!Y525&amp;'[1]2. Invulblad'!AA525&amp;'[1]2. Invulblad'!AC525&amp;'[1]2. Invulblad'!AE525&amp;'[1]2. Invulblad'!AG525&amp;'[1]2. Invulblad'!AI525&amp;'[1]2. Invulblad'!AJ525),0)&gt;0),"","U mag geen subsidie aanvragen voor "&amp;'[1]2. Invulblad'!E525&amp;" "&amp;'[1]2. Invulblad'!F525&amp;'[1]2. Invulblad'!G525&amp;" want er is geen aangrenzende maatregel getroffen."))</f>
        <v/>
      </c>
      <c r="K504" s="13">
        <f t="shared" si="7"/>
        <v>0</v>
      </c>
      <c r="L504" s="12"/>
      <c r="M504" s="12"/>
      <c r="N504" s="12"/>
      <c r="O504" s="12"/>
      <c r="P504" s="12"/>
      <c r="Q504" s="18"/>
    </row>
    <row r="505" spans="2:17">
      <c r="B505" s="10" t="e">
        <f>IF(AND(#REF!+#REF!&gt;0,#REF!+#REF!&lt;10),"U mag geen subsidie aanvragen voor "&amp;E505&amp;F505&amp;G505&amp;" want de geïsoleerde oppervlakte per woning voor de gevel/spouw is te klein. Dit moet minimaal 10m2 per woning die aan de maatregel grenst zijn.","")</f>
        <v>#REF!</v>
      </c>
      <c r="C505" t="e">
        <f>IF(AND((#REF!+#REF!+#REF!+#REF!)&gt;0,(#REF!+#REF!+#REF!+#REF!)&lt;3),"U mag geen subsidie aanvragen voor "&amp;E505&amp;F505&amp;G505&amp;" want de geisoleerde oppervlakte voor glas/deuren is te klein. Dit moet gemiddeld per woning minimaal 3 m2 zijn.","")</f>
        <v>#REF!</v>
      </c>
      <c r="D505" s="11" t="str">
        <f>IF(K505=0,"",IF(AND(K505&gt;0,IFERROR(SEARCH([1]Lijstjes!$F$2,'[1]2. Invulblad'!O526&amp;'[1]2. Invulblad'!Q526&amp;'[1]2. Invulblad'!S526&amp;'[1]2. Invulblad'!U526&amp;'[1]2. Invulblad'!W526&amp;'[1]2. Invulblad'!Y526&amp;'[1]2. Invulblad'!AA526&amp;'[1]2. Invulblad'!AC526&amp;'[1]2. Invulblad'!AE526&amp;'[1]2. Invulblad'!AG526&amp;'[1]2. Invulblad'!AI526&amp;'[1]2. Invulblad'!AJ526),0)&gt;0),"","U mag geen subsidie aanvragen voor "&amp;'[1]2. Invulblad'!E526&amp;" "&amp;'[1]2. Invulblad'!F526&amp;'[1]2. Invulblad'!G526&amp;" want er is geen aangrenzende maatregel getroffen."))</f>
        <v/>
      </c>
      <c r="K505" s="13">
        <f t="shared" si="7"/>
        <v>0</v>
      </c>
      <c r="L505" s="12"/>
      <c r="M505" s="12"/>
      <c r="N505" s="12"/>
      <c r="O505" s="12"/>
      <c r="P505" s="12"/>
      <c r="Q505" s="18"/>
    </row>
    <row r="506" spans="2:17">
      <c r="B506" s="10" t="e">
        <f>IF(AND(#REF!+#REF!&gt;0,#REF!+#REF!&lt;10),"U mag geen subsidie aanvragen voor "&amp;E506&amp;F506&amp;G506&amp;" want de geïsoleerde oppervlakte per woning voor de gevel/spouw is te klein. Dit moet minimaal 10m2 per woning die aan de maatregel grenst zijn.","")</f>
        <v>#REF!</v>
      </c>
      <c r="C506" t="e">
        <f>IF(AND((#REF!+#REF!+#REF!+#REF!)&gt;0,(#REF!+#REF!+#REF!+#REF!)&lt;3),"U mag geen subsidie aanvragen voor "&amp;E506&amp;F506&amp;G506&amp;" want de geisoleerde oppervlakte voor glas/deuren is te klein. Dit moet gemiddeld per woning minimaal 3 m2 zijn.","")</f>
        <v>#REF!</v>
      </c>
      <c r="D506" s="11" t="str">
        <f>IF(K506=0,"",IF(AND(K506&gt;0,IFERROR(SEARCH([1]Lijstjes!$F$2,'[1]2. Invulblad'!O527&amp;'[1]2. Invulblad'!Q527&amp;'[1]2. Invulblad'!S527&amp;'[1]2. Invulblad'!U527&amp;'[1]2. Invulblad'!W527&amp;'[1]2. Invulblad'!Y527&amp;'[1]2. Invulblad'!AA527&amp;'[1]2. Invulblad'!AC527&amp;'[1]2. Invulblad'!AE527&amp;'[1]2. Invulblad'!AG527&amp;'[1]2. Invulblad'!AI527&amp;'[1]2. Invulblad'!AJ527),0)&gt;0),"","U mag geen subsidie aanvragen voor "&amp;'[1]2. Invulblad'!E527&amp;" "&amp;'[1]2. Invulblad'!F527&amp;'[1]2. Invulblad'!G527&amp;" want er is geen aangrenzende maatregel getroffen."))</f>
        <v/>
      </c>
      <c r="K506" s="13">
        <f t="shared" si="7"/>
        <v>0</v>
      </c>
      <c r="L506" s="12"/>
      <c r="M506" s="12"/>
      <c r="N506" s="12"/>
      <c r="O506" s="12"/>
      <c r="P506" s="12"/>
      <c r="Q506" s="18"/>
    </row>
    <row r="507" spans="2:17">
      <c r="B507" s="10" t="e">
        <f>IF(AND(#REF!+#REF!&gt;0,#REF!+#REF!&lt;10),"U mag geen subsidie aanvragen voor "&amp;E507&amp;F507&amp;G507&amp;" want de geïsoleerde oppervlakte per woning voor de gevel/spouw is te klein. Dit moet minimaal 10m2 per woning die aan de maatregel grenst zijn.","")</f>
        <v>#REF!</v>
      </c>
      <c r="C507" t="e">
        <f>IF(AND((#REF!+#REF!+#REF!+#REF!)&gt;0,(#REF!+#REF!+#REF!+#REF!)&lt;3),"U mag geen subsidie aanvragen voor "&amp;E507&amp;F507&amp;G507&amp;" want de geisoleerde oppervlakte voor glas/deuren is te klein. Dit moet gemiddeld per woning minimaal 3 m2 zijn.","")</f>
        <v>#REF!</v>
      </c>
      <c r="D507" s="11" t="str">
        <f>IF(K507=0,"",IF(AND(K507&gt;0,IFERROR(SEARCH([1]Lijstjes!$F$2,'[1]2. Invulblad'!O528&amp;'[1]2. Invulblad'!Q528&amp;'[1]2. Invulblad'!S528&amp;'[1]2. Invulblad'!U528&amp;'[1]2. Invulblad'!W528&amp;'[1]2. Invulblad'!Y528&amp;'[1]2. Invulblad'!AA528&amp;'[1]2. Invulblad'!AC528&amp;'[1]2. Invulblad'!AE528&amp;'[1]2. Invulblad'!AG528&amp;'[1]2. Invulblad'!AI528&amp;'[1]2. Invulblad'!AJ528),0)&gt;0),"","U mag geen subsidie aanvragen voor "&amp;'[1]2. Invulblad'!E528&amp;" "&amp;'[1]2. Invulblad'!F528&amp;'[1]2. Invulblad'!G528&amp;" want er is geen aangrenzende maatregel getroffen."))</f>
        <v/>
      </c>
      <c r="K507" s="13">
        <f t="shared" si="7"/>
        <v>0</v>
      </c>
      <c r="L507" s="12"/>
      <c r="M507" s="12"/>
      <c r="N507" s="12"/>
      <c r="O507" s="12"/>
      <c r="P507" s="12"/>
      <c r="Q507" s="18"/>
    </row>
    <row r="508" spans="2:17">
      <c r="B508" s="10" t="e">
        <f>IF(AND(#REF!+#REF!&gt;0,#REF!+#REF!&lt;10),"U mag geen subsidie aanvragen voor "&amp;E508&amp;F508&amp;G508&amp;" want de geïsoleerde oppervlakte per woning voor de gevel/spouw is te klein. Dit moet minimaal 10m2 per woning die aan de maatregel grenst zijn.","")</f>
        <v>#REF!</v>
      </c>
      <c r="C508" t="e">
        <f>IF(AND((#REF!+#REF!+#REF!+#REF!)&gt;0,(#REF!+#REF!+#REF!+#REF!)&lt;3),"U mag geen subsidie aanvragen voor "&amp;E508&amp;F508&amp;G508&amp;" want de geisoleerde oppervlakte voor glas/deuren is te klein. Dit moet gemiddeld per woning minimaal 3 m2 zijn.","")</f>
        <v>#REF!</v>
      </c>
      <c r="D508" s="11" t="str">
        <f>IF(K508=0,"",IF(AND(K508&gt;0,IFERROR(SEARCH([1]Lijstjes!$F$2,'[1]2. Invulblad'!O529&amp;'[1]2. Invulblad'!Q529&amp;'[1]2. Invulblad'!S529&amp;'[1]2. Invulblad'!U529&amp;'[1]2. Invulblad'!W529&amp;'[1]2. Invulblad'!Y529&amp;'[1]2. Invulblad'!AA529&amp;'[1]2. Invulblad'!AC529&amp;'[1]2. Invulblad'!AE529&amp;'[1]2. Invulblad'!AG529&amp;'[1]2. Invulblad'!AI529&amp;'[1]2. Invulblad'!AJ529),0)&gt;0),"","U mag geen subsidie aanvragen voor "&amp;'[1]2. Invulblad'!E529&amp;" "&amp;'[1]2. Invulblad'!F529&amp;'[1]2. Invulblad'!G529&amp;" want er is geen aangrenzende maatregel getroffen."))</f>
        <v/>
      </c>
      <c r="K508" s="13">
        <f t="shared" si="7"/>
        <v>0</v>
      </c>
      <c r="L508" s="12"/>
      <c r="M508" s="12"/>
      <c r="N508" s="12"/>
      <c r="O508" s="12"/>
      <c r="P508" s="12"/>
      <c r="Q508" s="18"/>
    </row>
    <row r="509" spans="2:17">
      <c r="B509" s="10" t="e">
        <f>IF(AND(#REF!+#REF!&gt;0,#REF!+#REF!&lt;10),"U mag geen subsidie aanvragen voor "&amp;E509&amp;F509&amp;G509&amp;" want de geïsoleerde oppervlakte per woning voor de gevel/spouw is te klein. Dit moet minimaal 10m2 per woning die aan de maatregel grenst zijn.","")</f>
        <v>#REF!</v>
      </c>
      <c r="C509" t="e">
        <f>IF(AND((#REF!+#REF!+#REF!+#REF!)&gt;0,(#REF!+#REF!+#REF!+#REF!)&lt;3),"U mag geen subsidie aanvragen voor "&amp;E509&amp;F509&amp;G509&amp;" want de geisoleerde oppervlakte voor glas/deuren is te klein. Dit moet gemiddeld per woning minimaal 3 m2 zijn.","")</f>
        <v>#REF!</v>
      </c>
      <c r="D509" s="11" t="str">
        <f>IF(K509=0,"",IF(AND(K509&gt;0,IFERROR(SEARCH([1]Lijstjes!$F$2,'[1]2. Invulblad'!O530&amp;'[1]2. Invulblad'!Q530&amp;'[1]2. Invulblad'!S530&amp;'[1]2. Invulblad'!U530&amp;'[1]2. Invulblad'!W530&amp;'[1]2. Invulblad'!Y530&amp;'[1]2. Invulblad'!AA530&amp;'[1]2. Invulblad'!AC530&amp;'[1]2. Invulblad'!AE530&amp;'[1]2. Invulblad'!AG530&amp;'[1]2. Invulblad'!AI530&amp;'[1]2. Invulblad'!AJ530),0)&gt;0),"","U mag geen subsidie aanvragen voor "&amp;'[1]2. Invulblad'!E530&amp;" "&amp;'[1]2. Invulblad'!F530&amp;'[1]2. Invulblad'!G530&amp;" want er is geen aangrenzende maatregel getroffen."))</f>
        <v/>
      </c>
      <c r="K509" s="13">
        <f t="shared" si="7"/>
        <v>0</v>
      </c>
      <c r="L509" s="12"/>
      <c r="M509" s="12"/>
      <c r="N509" s="12"/>
      <c r="O509" s="12"/>
      <c r="P509" s="12"/>
      <c r="Q509" s="18"/>
    </row>
    <row r="510" spans="2:17">
      <c r="B510" s="10" t="e">
        <f>IF(AND(#REF!+#REF!&gt;0,#REF!+#REF!&lt;10),"U mag geen subsidie aanvragen voor "&amp;E510&amp;F510&amp;G510&amp;" want de geïsoleerde oppervlakte per woning voor de gevel/spouw is te klein. Dit moet minimaal 10m2 per woning die aan de maatregel grenst zijn.","")</f>
        <v>#REF!</v>
      </c>
      <c r="C510" t="e">
        <f>IF(AND((#REF!+#REF!+#REF!+#REF!)&gt;0,(#REF!+#REF!+#REF!+#REF!)&lt;3),"U mag geen subsidie aanvragen voor "&amp;E510&amp;F510&amp;G510&amp;" want de geisoleerde oppervlakte voor glas/deuren is te klein. Dit moet gemiddeld per woning minimaal 3 m2 zijn.","")</f>
        <v>#REF!</v>
      </c>
      <c r="D510" s="11" t="str">
        <f>IF(K510=0,"",IF(AND(K510&gt;0,IFERROR(SEARCH([1]Lijstjes!$F$2,'[1]2. Invulblad'!O531&amp;'[1]2. Invulblad'!Q531&amp;'[1]2. Invulblad'!S531&amp;'[1]2. Invulblad'!U531&amp;'[1]2. Invulblad'!W531&amp;'[1]2. Invulblad'!Y531&amp;'[1]2. Invulblad'!AA531&amp;'[1]2. Invulblad'!AC531&amp;'[1]2. Invulblad'!AE531&amp;'[1]2. Invulblad'!AG531&amp;'[1]2. Invulblad'!AI531&amp;'[1]2. Invulblad'!AJ531),0)&gt;0),"","U mag geen subsidie aanvragen voor "&amp;'[1]2. Invulblad'!E531&amp;" "&amp;'[1]2. Invulblad'!F531&amp;'[1]2. Invulblad'!G531&amp;" want er is geen aangrenzende maatregel getroffen."))</f>
        <v/>
      </c>
      <c r="K510" s="13">
        <f t="shared" si="7"/>
        <v>0</v>
      </c>
      <c r="L510" s="12"/>
      <c r="M510" s="12"/>
      <c r="N510" s="12"/>
      <c r="O510" s="12"/>
      <c r="P510" s="12"/>
      <c r="Q510" s="18"/>
    </row>
    <row r="511" spans="2:17">
      <c r="B511" s="10" t="e">
        <f>IF(AND(#REF!+#REF!&gt;0,#REF!+#REF!&lt;10),"U mag geen subsidie aanvragen voor "&amp;E511&amp;F511&amp;G511&amp;" want de geïsoleerde oppervlakte per woning voor de gevel/spouw is te klein. Dit moet minimaal 10m2 per woning die aan de maatregel grenst zijn.","")</f>
        <v>#REF!</v>
      </c>
      <c r="C511" t="e">
        <f>IF(AND((#REF!+#REF!+#REF!+#REF!)&gt;0,(#REF!+#REF!+#REF!+#REF!)&lt;3),"U mag geen subsidie aanvragen voor "&amp;E511&amp;F511&amp;G511&amp;" want de geisoleerde oppervlakte voor glas/deuren is te klein. Dit moet gemiddeld per woning minimaal 3 m2 zijn.","")</f>
        <v>#REF!</v>
      </c>
      <c r="D511" s="11" t="str">
        <f>IF(K511=0,"",IF(AND(K511&gt;0,IFERROR(SEARCH([1]Lijstjes!$F$2,'[1]2. Invulblad'!O532&amp;'[1]2. Invulblad'!Q532&amp;'[1]2. Invulblad'!S532&amp;'[1]2. Invulblad'!U532&amp;'[1]2. Invulblad'!W532&amp;'[1]2. Invulblad'!Y532&amp;'[1]2. Invulblad'!AA532&amp;'[1]2. Invulblad'!AC532&amp;'[1]2. Invulblad'!AE532&amp;'[1]2. Invulblad'!AG532&amp;'[1]2. Invulblad'!AI532&amp;'[1]2. Invulblad'!AJ532),0)&gt;0),"","U mag geen subsidie aanvragen voor "&amp;'[1]2. Invulblad'!E532&amp;" "&amp;'[1]2. Invulblad'!F532&amp;'[1]2. Invulblad'!G532&amp;" want er is geen aangrenzende maatregel getroffen."))</f>
        <v/>
      </c>
      <c r="K511" s="13">
        <f t="shared" si="7"/>
        <v>0</v>
      </c>
      <c r="L511" s="12"/>
      <c r="M511" s="12"/>
      <c r="N511" s="12"/>
      <c r="O511" s="12"/>
      <c r="P511" s="12"/>
      <c r="Q511" s="18"/>
    </row>
    <row r="512" spans="2:17">
      <c r="B512" s="10" t="e">
        <f>IF(AND(#REF!+#REF!&gt;0,#REF!+#REF!&lt;10),"U mag geen subsidie aanvragen voor "&amp;E512&amp;F512&amp;G512&amp;" want de geïsoleerde oppervlakte per woning voor de gevel/spouw is te klein. Dit moet minimaal 10m2 per woning die aan de maatregel grenst zijn.","")</f>
        <v>#REF!</v>
      </c>
      <c r="C512" t="e">
        <f>IF(AND((#REF!+#REF!+#REF!+#REF!)&gt;0,(#REF!+#REF!+#REF!+#REF!)&lt;3),"U mag geen subsidie aanvragen voor "&amp;E512&amp;F512&amp;G512&amp;" want de geisoleerde oppervlakte voor glas/deuren is te klein. Dit moet gemiddeld per woning minimaal 3 m2 zijn.","")</f>
        <v>#REF!</v>
      </c>
      <c r="D512" s="11" t="str">
        <f>IF(K512=0,"",IF(AND(K512&gt;0,IFERROR(SEARCH([1]Lijstjes!$F$2,'[1]2. Invulblad'!O533&amp;'[1]2. Invulblad'!Q533&amp;'[1]2. Invulblad'!S533&amp;'[1]2. Invulblad'!U533&amp;'[1]2. Invulblad'!W533&amp;'[1]2. Invulblad'!Y533&amp;'[1]2. Invulblad'!AA533&amp;'[1]2. Invulblad'!AC533&amp;'[1]2. Invulblad'!AE533&amp;'[1]2. Invulblad'!AG533&amp;'[1]2. Invulblad'!AI533&amp;'[1]2. Invulblad'!AJ533),0)&gt;0),"","U mag geen subsidie aanvragen voor "&amp;'[1]2. Invulblad'!E533&amp;" "&amp;'[1]2. Invulblad'!F533&amp;'[1]2. Invulblad'!G533&amp;" want er is geen aangrenzende maatregel getroffen."))</f>
        <v/>
      </c>
      <c r="K512" s="13">
        <f t="shared" si="7"/>
        <v>0</v>
      </c>
      <c r="L512" s="12"/>
      <c r="M512" s="12"/>
      <c r="N512" s="12"/>
      <c r="O512" s="12"/>
      <c r="P512" s="12"/>
      <c r="Q512" s="18"/>
    </row>
    <row r="513" spans="2:17">
      <c r="B513" s="10" t="e">
        <f>IF(AND(#REF!+#REF!&gt;0,#REF!+#REF!&lt;10),"U mag geen subsidie aanvragen voor "&amp;E513&amp;F513&amp;G513&amp;" want de geïsoleerde oppervlakte per woning voor de gevel/spouw is te klein. Dit moet minimaal 10m2 per woning die aan de maatregel grenst zijn.","")</f>
        <v>#REF!</v>
      </c>
      <c r="C513" t="e">
        <f>IF(AND((#REF!+#REF!+#REF!+#REF!)&gt;0,(#REF!+#REF!+#REF!+#REF!)&lt;3),"U mag geen subsidie aanvragen voor "&amp;E513&amp;F513&amp;G513&amp;" want de geisoleerde oppervlakte voor glas/deuren is te klein. Dit moet gemiddeld per woning minimaal 3 m2 zijn.","")</f>
        <v>#REF!</v>
      </c>
      <c r="D513" s="11" t="str">
        <f>IF(K513=0,"",IF(AND(K513&gt;0,IFERROR(SEARCH([1]Lijstjes!$F$2,'[1]2. Invulblad'!O534&amp;'[1]2. Invulblad'!Q534&amp;'[1]2. Invulblad'!S534&amp;'[1]2. Invulblad'!U534&amp;'[1]2. Invulblad'!W534&amp;'[1]2. Invulblad'!Y534&amp;'[1]2. Invulblad'!AA534&amp;'[1]2. Invulblad'!AC534&amp;'[1]2. Invulblad'!AE534&amp;'[1]2. Invulblad'!AG534&amp;'[1]2. Invulblad'!AI534&amp;'[1]2. Invulblad'!AJ534),0)&gt;0),"","U mag geen subsidie aanvragen voor "&amp;'[1]2. Invulblad'!E534&amp;" "&amp;'[1]2. Invulblad'!F534&amp;'[1]2. Invulblad'!G534&amp;" want er is geen aangrenzende maatregel getroffen."))</f>
        <v/>
      </c>
      <c r="K513" s="13">
        <f t="shared" si="7"/>
        <v>0</v>
      </c>
      <c r="L513" s="12"/>
      <c r="M513" s="12"/>
      <c r="N513" s="12"/>
      <c r="O513" s="12"/>
      <c r="P513" s="12"/>
      <c r="Q513" s="18"/>
    </row>
    <row r="514" spans="2:17">
      <c r="B514" s="10" t="e">
        <f>IF(AND(#REF!+#REF!&gt;0,#REF!+#REF!&lt;10),"U mag geen subsidie aanvragen voor "&amp;E514&amp;F514&amp;G514&amp;" want de geïsoleerde oppervlakte per woning voor de gevel/spouw is te klein. Dit moet minimaal 10m2 per woning die aan de maatregel grenst zijn.","")</f>
        <v>#REF!</v>
      </c>
      <c r="C514" t="e">
        <f>IF(AND((#REF!+#REF!+#REF!+#REF!)&gt;0,(#REF!+#REF!+#REF!+#REF!)&lt;3),"U mag geen subsidie aanvragen voor "&amp;E514&amp;F514&amp;G514&amp;" want de geisoleerde oppervlakte voor glas/deuren is te klein. Dit moet gemiddeld per woning minimaal 3 m2 zijn.","")</f>
        <v>#REF!</v>
      </c>
      <c r="D514" s="11" t="str">
        <f>IF(K514=0,"",IF(AND(K514&gt;0,IFERROR(SEARCH([1]Lijstjes!$F$2,'[1]2. Invulblad'!O535&amp;'[1]2. Invulblad'!Q535&amp;'[1]2. Invulblad'!S535&amp;'[1]2. Invulblad'!U535&amp;'[1]2. Invulblad'!W535&amp;'[1]2. Invulblad'!Y535&amp;'[1]2. Invulblad'!AA535&amp;'[1]2. Invulblad'!AC535&amp;'[1]2. Invulblad'!AE535&amp;'[1]2. Invulblad'!AG535&amp;'[1]2. Invulblad'!AI535&amp;'[1]2. Invulblad'!AJ535),0)&gt;0),"","U mag geen subsidie aanvragen voor "&amp;'[1]2. Invulblad'!E535&amp;" "&amp;'[1]2. Invulblad'!F535&amp;'[1]2. Invulblad'!G535&amp;" want er is geen aangrenzende maatregel getroffen."))</f>
        <v/>
      </c>
      <c r="K514" s="13">
        <f t="shared" si="7"/>
        <v>0</v>
      </c>
      <c r="L514" s="12"/>
      <c r="M514" s="12"/>
      <c r="N514" s="12"/>
      <c r="O514" s="12"/>
      <c r="P514" s="12"/>
      <c r="Q514" s="18"/>
    </row>
    <row r="515" spans="2:17">
      <c r="B515" s="10" t="e">
        <f>IF(AND(#REF!+#REF!&gt;0,#REF!+#REF!&lt;10),"U mag geen subsidie aanvragen voor "&amp;E515&amp;F515&amp;G515&amp;" want de geïsoleerde oppervlakte per woning voor de gevel/spouw is te klein. Dit moet minimaal 10m2 per woning die aan de maatregel grenst zijn.","")</f>
        <v>#REF!</v>
      </c>
      <c r="C515" t="e">
        <f>IF(AND((#REF!+#REF!+#REF!+#REF!)&gt;0,(#REF!+#REF!+#REF!+#REF!)&lt;3),"U mag geen subsidie aanvragen voor "&amp;E515&amp;F515&amp;G515&amp;" want de geisoleerde oppervlakte voor glas/deuren is te klein. Dit moet gemiddeld per woning minimaal 3 m2 zijn.","")</f>
        <v>#REF!</v>
      </c>
      <c r="D515" s="11" t="str">
        <f>IF(K515=0,"",IF(AND(K515&gt;0,IFERROR(SEARCH([1]Lijstjes!$F$2,'[1]2. Invulblad'!O536&amp;'[1]2. Invulblad'!Q536&amp;'[1]2. Invulblad'!S536&amp;'[1]2. Invulblad'!U536&amp;'[1]2. Invulblad'!W536&amp;'[1]2. Invulblad'!Y536&amp;'[1]2. Invulblad'!AA536&amp;'[1]2. Invulblad'!AC536&amp;'[1]2. Invulblad'!AE536&amp;'[1]2. Invulblad'!AG536&amp;'[1]2. Invulblad'!AI536&amp;'[1]2. Invulblad'!AJ536),0)&gt;0),"","U mag geen subsidie aanvragen voor "&amp;'[1]2. Invulblad'!E536&amp;" "&amp;'[1]2. Invulblad'!F536&amp;'[1]2. Invulblad'!G536&amp;" want er is geen aangrenzende maatregel getroffen."))</f>
        <v/>
      </c>
      <c r="K515" s="13">
        <f t="shared" si="7"/>
        <v>0</v>
      </c>
      <c r="L515" s="12"/>
      <c r="M515" s="12"/>
      <c r="N515" s="12"/>
      <c r="O515" s="12"/>
      <c r="P515" s="12"/>
      <c r="Q515" s="18"/>
    </row>
    <row r="516" spans="2:17">
      <c r="B516" s="10" t="e">
        <f>IF(AND(#REF!+#REF!&gt;0,#REF!+#REF!&lt;10),"U mag geen subsidie aanvragen voor "&amp;E516&amp;F516&amp;G516&amp;" want de geïsoleerde oppervlakte per woning voor de gevel/spouw is te klein. Dit moet minimaal 10m2 per woning die aan de maatregel grenst zijn.","")</f>
        <v>#REF!</v>
      </c>
      <c r="C516" t="e">
        <f>IF(AND((#REF!+#REF!+#REF!+#REF!)&gt;0,(#REF!+#REF!+#REF!+#REF!)&lt;3),"U mag geen subsidie aanvragen voor "&amp;E516&amp;F516&amp;G516&amp;" want de geisoleerde oppervlakte voor glas/deuren is te klein. Dit moet gemiddeld per woning minimaal 3 m2 zijn.","")</f>
        <v>#REF!</v>
      </c>
      <c r="D516" s="11" t="str">
        <f>IF(K516=0,"",IF(AND(K516&gt;0,IFERROR(SEARCH([1]Lijstjes!$F$2,'[1]2. Invulblad'!O537&amp;'[1]2. Invulblad'!Q537&amp;'[1]2. Invulblad'!S537&amp;'[1]2. Invulblad'!U537&amp;'[1]2. Invulblad'!W537&amp;'[1]2. Invulblad'!Y537&amp;'[1]2. Invulblad'!AA537&amp;'[1]2. Invulblad'!AC537&amp;'[1]2. Invulblad'!AE537&amp;'[1]2. Invulblad'!AG537&amp;'[1]2. Invulblad'!AI537&amp;'[1]2. Invulblad'!AJ537),0)&gt;0),"","U mag geen subsidie aanvragen voor "&amp;'[1]2. Invulblad'!E537&amp;" "&amp;'[1]2. Invulblad'!F537&amp;'[1]2. Invulblad'!G537&amp;" want er is geen aangrenzende maatregel getroffen."))</f>
        <v/>
      </c>
      <c r="K516" s="13">
        <f t="shared" si="7"/>
        <v>0</v>
      </c>
      <c r="L516" s="12"/>
      <c r="M516" s="12"/>
      <c r="N516" s="12"/>
      <c r="O516" s="12"/>
      <c r="P516" s="12"/>
      <c r="Q516" s="18"/>
    </row>
    <row r="517" spans="2:17">
      <c r="B517" s="10" t="e">
        <f>IF(AND(#REF!+#REF!&gt;0,#REF!+#REF!&lt;10),"U mag geen subsidie aanvragen voor "&amp;E517&amp;F517&amp;G517&amp;" want de geïsoleerde oppervlakte per woning voor de gevel/spouw is te klein. Dit moet minimaal 10m2 per woning die aan de maatregel grenst zijn.","")</f>
        <v>#REF!</v>
      </c>
      <c r="C517" t="e">
        <f>IF(AND((#REF!+#REF!+#REF!+#REF!)&gt;0,(#REF!+#REF!+#REF!+#REF!)&lt;3),"U mag geen subsidie aanvragen voor "&amp;E517&amp;F517&amp;G517&amp;" want de geisoleerde oppervlakte voor glas/deuren is te klein. Dit moet gemiddeld per woning minimaal 3 m2 zijn.","")</f>
        <v>#REF!</v>
      </c>
      <c r="D517" s="11" t="str">
        <f>IF(K517=0,"",IF(AND(K517&gt;0,IFERROR(SEARCH([1]Lijstjes!$F$2,'[1]2. Invulblad'!O538&amp;'[1]2. Invulblad'!Q538&amp;'[1]2. Invulblad'!S538&amp;'[1]2. Invulblad'!U538&amp;'[1]2. Invulblad'!W538&amp;'[1]2. Invulblad'!Y538&amp;'[1]2. Invulblad'!AA538&amp;'[1]2. Invulblad'!AC538&amp;'[1]2. Invulblad'!AE538&amp;'[1]2. Invulblad'!AG538&amp;'[1]2. Invulblad'!AI538&amp;'[1]2. Invulblad'!AJ538),0)&gt;0),"","U mag geen subsidie aanvragen voor "&amp;'[1]2. Invulblad'!E538&amp;" "&amp;'[1]2. Invulblad'!F538&amp;'[1]2. Invulblad'!G538&amp;" want er is geen aangrenzende maatregel getroffen."))</f>
        <v/>
      </c>
      <c r="K517" s="13">
        <f t="shared" si="7"/>
        <v>0</v>
      </c>
      <c r="L517" s="12"/>
      <c r="M517" s="12"/>
      <c r="N517" s="12"/>
      <c r="O517" s="12"/>
      <c r="P517" s="12"/>
      <c r="Q517" s="18"/>
    </row>
    <row r="518" spans="2:17">
      <c r="B518" s="10" t="e">
        <f>IF(AND(#REF!+#REF!&gt;0,#REF!+#REF!&lt;10),"U mag geen subsidie aanvragen voor "&amp;E518&amp;F518&amp;G518&amp;" want de geïsoleerde oppervlakte per woning voor de gevel/spouw is te klein. Dit moet minimaal 10m2 per woning die aan de maatregel grenst zijn.","")</f>
        <v>#REF!</v>
      </c>
      <c r="C518" t="e">
        <f>IF(AND((#REF!+#REF!+#REF!+#REF!)&gt;0,(#REF!+#REF!+#REF!+#REF!)&lt;3),"U mag geen subsidie aanvragen voor "&amp;E518&amp;F518&amp;G518&amp;" want de geisoleerde oppervlakte voor glas/deuren is te klein. Dit moet gemiddeld per woning minimaal 3 m2 zijn.","")</f>
        <v>#REF!</v>
      </c>
      <c r="D518" s="11" t="str">
        <f>IF(K518=0,"",IF(AND(K518&gt;0,IFERROR(SEARCH([1]Lijstjes!$F$2,'[1]2. Invulblad'!O539&amp;'[1]2. Invulblad'!Q539&amp;'[1]2. Invulblad'!S539&amp;'[1]2. Invulblad'!U539&amp;'[1]2. Invulblad'!W539&amp;'[1]2. Invulblad'!Y539&amp;'[1]2. Invulblad'!AA539&amp;'[1]2. Invulblad'!AC539&amp;'[1]2. Invulblad'!AE539&amp;'[1]2. Invulblad'!AG539&amp;'[1]2. Invulblad'!AI539&amp;'[1]2. Invulblad'!AJ539),0)&gt;0),"","U mag geen subsidie aanvragen voor "&amp;'[1]2. Invulblad'!E539&amp;" "&amp;'[1]2. Invulblad'!F539&amp;'[1]2. Invulblad'!G539&amp;" want er is geen aangrenzende maatregel getroffen."))</f>
        <v/>
      </c>
      <c r="K518" s="13">
        <f t="shared" si="7"/>
        <v>0</v>
      </c>
      <c r="L518" s="12"/>
      <c r="M518" s="12"/>
      <c r="N518" s="12"/>
      <c r="O518" s="12"/>
      <c r="P518" s="12"/>
      <c r="Q518" s="18"/>
    </row>
    <row r="519" spans="2:17">
      <c r="B519" s="10" t="e">
        <f>IF(AND(#REF!+#REF!&gt;0,#REF!+#REF!&lt;10),"U mag geen subsidie aanvragen voor "&amp;E519&amp;F519&amp;G519&amp;" want de geïsoleerde oppervlakte per woning voor de gevel/spouw is te klein. Dit moet minimaal 10m2 per woning die aan de maatregel grenst zijn.","")</f>
        <v>#REF!</v>
      </c>
      <c r="C519" t="e">
        <f>IF(AND((#REF!+#REF!+#REF!+#REF!)&gt;0,(#REF!+#REF!+#REF!+#REF!)&lt;3),"U mag geen subsidie aanvragen voor "&amp;E519&amp;F519&amp;G519&amp;" want de geisoleerde oppervlakte voor glas/deuren is te klein. Dit moet gemiddeld per woning minimaal 3 m2 zijn.","")</f>
        <v>#REF!</v>
      </c>
      <c r="D519" s="11" t="str">
        <f>IF(K519=0,"",IF(AND(K519&gt;0,IFERROR(SEARCH([1]Lijstjes!$F$2,'[1]2. Invulblad'!O540&amp;'[1]2. Invulblad'!Q540&amp;'[1]2. Invulblad'!S540&amp;'[1]2. Invulblad'!U540&amp;'[1]2. Invulblad'!W540&amp;'[1]2. Invulblad'!Y540&amp;'[1]2. Invulblad'!AA540&amp;'[1]2. Invulblad'!AC540&amp;'[1]2. Invulblad'!AE540&amp;'[1]2. Invulblad'!AG540&amp;'[1]2. Invulblad'!AI540&amp;'[1]2. Invulblad'!AJ540),0)&gt;0),"","U mag geen subsidie aanvragen voor "&amp;'[1]2. Invulblad'!E540&amp;" "&amp;'[1]2. Invulblad'!F540&amp;'[1]2. Invulblad'!G540&amp;" want er is geen aangrenzende maatregel getroffen."))</f>
        <v/>
      </c>
      <c r="K519" s="13">
        <f t="shared" si="7"/>
        <v>0</v>
      </c>
      <c r="L519" s="12"/>
      <c r="M519" s="12"/>
      <c r="N519" s="12"/>
      <c r="O519" s="12"/>
      <c r="P519" s="12"/>
      <c r="Q519" s="18"/>
    </row>
    <row r="520" spans="2:17">
      <c r="B520" s="10" t="e">
        <f>IF(AND(#REF!+#REF!&gt;0,#REF!+#REF!&lt;10),"U mag geen subsidie aanvragen voor "&amp;E520&amp;F520&amp;G520&amp;" want de geïsoleerde oppervlakte per woning voor de gevel/spouw is te klein. Dit moet minimaal 10m2 per woning die aan de maatregel grenst zijn.","")</f>
        <v>#REF!</v>
      </c>
      <c r="C520" t="e">
        <f>IF(AND((#REF!+#REF!+#REF!+#REF!)&gt;0,(#REF!+#REF!+#REF!+#REF!)&lt;3),"U mag geen subsidie aanvragen voor "&amp;E520&amp;F520&amp;G520&amp;" want de geisoleerde oppervlakte voor glas/deuren is te klein. Dit moet gemiddeld per woning minimaal 3 m2 zijn.","")</f>
        <v>#REF!</v>
      </c>
      <c r="D520" s="11" t="str">
        <f>IF(K520=0,"",IF(AND(K520&gt;0,IFERROR(SEARCH([1]Lijstjes!$F$2,'[1]2. Invulblad'!O541&amp;'[1]2. Invulblad'!Q541&amp;'[1]2. Invulblad'!S541&amp;'[1]2. Invulblad'!U541&amp;'[1]2. Invulblad'!W541&amp;'[1]2. Invulblad'!Y541&amp;'[1]2. Invulblad'!AA541&amp;'[1]2. Invulblad'!AC541&amp;'[1]2. Invulblad'!AE541&amp;'[1]2. Invulblad'!AG541&amp;'[1]2. Invulblad'!AI541&amp;'[1]2. Invulblad'!AJ541),0)&gt;0),"","U mag geen subsidie aanvragen voor "&amp;'[1]2. Invulblad'!E541&amp;" "&amp;'[1]2. Invulblad'!F541&amp;'[1]2. Invulblad'!G541&amp;" want er is geen aangrenzende maatregel getroffen."))</f>
        <v/>
      </c>
      <c r="K520" s="13">
        <f t="shared" si="7"/>
        <v>0</v>
      </c>
      <c r="L520" s="12"/>
      <c r="M520" s="12"/>
      <c r="N520" s="12"/>
      <c r="O520" s="12"/>
      <c r="P520" s="12"/>
      <c r="Q520" s="18"/>
    </row>
    <row r="521" spans="2:17">
      <c r="B521" s="10" t="e">
        <f>IF(AND(#REF!+#REF!&gt;0,#REF!+#REF!&lt;10),"U mag geen subsidie aanvragen voor "&amp;E521&amp;F521&amp;G521&amp;" want de geïsoleerde oppervlakte per woning voor de gevel/spouw is te klein. Dit moet minimaal 10m2 per woning die aan de maatregel grenst zijn.","")</f>
        <v>#REF!</v>
      </c>
      <c r="C521" t="e">
        <f>IF(AND((#REF!+#REF!+#REF!+#REF!)&gt;0,(#REF!+#REF!+#REF!+#REF!)&lt;3),"U mag geen subsidie aanvragen voor "&amp;E521&amp;F521&amp;G521&amp;" want de geisoleerde oppervlakte voor glas/deuren is te klein. Dit moet gemiddeld per woning minimaal 3 m2 zijn.","")</f>
        <v>#REF!</v>
      </c>
      <c r="D521" s="11" t="str">
        <f>IF(K521=0,"",IF(AND(K521&gt;0,IFERROR(SEARCH([1]Lijstjes!$F$2,'[1]2. Invulblad'!O542&amp;'[1]2. Invulblad'!Q542&amp;'[1]2. Invulblad'!S542&amp;'[1]2. Invulblad'!U542&amp;'[1]2. Invulblad'!W542&amp;'[1]2. Invulblad'!Y542&amp;'[1]2. Invulblad'!AA542&amp;'[1]2. Invulblad'!AC542&amp;'[1]2. Invulblad'!AE542&amp;'[1]2. Invulblad'!AG542&amp;'[1]2. Invulblad'!AI542&amp;'[1]2. Invulblad'!AJ542),0)&gt;0),"","U mag geen subsidie aanvragen voor "&amp;'[1]2. Invulblad'!E542&amp;" "&amp;'[1]2. Invulblad'!F542&amp;'[1]2. Invulblad'!G542&amp;" want er is geen aangrenzende maatregel getroffen."))</f>
        <v/>
      </c>
      <c r="K521" s="13">
        <f t="shared" ref="K521:K584" si="8">MIN(14500,SUM(L521:P521))</f>
        <v>0</v>
      </c>
      <c r="L521" s="12"/>
      <c r="M521" s="12"/>
      <c r="N521" s="12"/>
      <c r="O521" s="12"/>
      <c r="P521" s="12"/>
      <c r="Q521" s="18"/>
    </row>
    <row r="522" spans="2:17">
      <c r="B522" s="10" t="e">
        <f>IF(AND(#REF!+#REF!&gt;0,#REF!+#REF!&lt;10),"U mag geen subsidie aanvragen voor "&amp;E522&amp;F522&amp;G522&amp;" want de geïsoleerde oppervlakte per woning voor de gevel/spouw is te klein. Dit moet minimaal 10m2 per woning die aan de maatregel grenst zijn.","")</f>
        <v>#REF!</v>
      </c>
      <c r="C522" t="e">
        <f>IF(AND((#REF!+#REF!+#REF!+#REF!)&gt;0,(#REF!+#REF!+#REF!+#REF!)&lt;3),"U mag geen subsidie aanvragen voor "&amp;E522&amp;F522&amp;G522&amp;" want de geisoleerde oppervlakte voor glas/deuren is te klein. Dit moet gemiddeld per woning minimaal 3 m2 zijn.","")</f>
        <v>#REF!</v>
      </c>
      <c r="D522" s="11" t="str">
        <f>IF(K522=0,"",IF(AND(K522&gt;0,IFERROR(SEARCH([1]Lijstjes!$F$2,'[1]2. Invulblad'!O543&amp;'[1]2. Invulblad'!Q543&amp;'[1]2. Invulblad'!S543&amp;'[1]2. Invulblad'!U543&amp;'[1]2. Invulblad'!W543&amp;'[1]2. Invulblad'!Y543&amp;'[1]2. Invulblad'!AA543&amp;'[1]2. Invulblad'!AC543&amp;'[1]2. Invulblad'!AE543&amp;'[1]2. Invulblad'!AG543&amp;'[1]2. Invulblad'!AI543&amp;'[1]2. Invulblad'!AJ543),0)&gt;0),"","U mag geen subsidie aanvragen voor "&amp;'[1]2. Invulblad'!E543&amp;" "&amp;'[1]2. Invulblad'!F543&amp;'[1]2. Invulblad'!G543&amp;" want er is geen aangrenzende maatregel getroffen."))</f>
        <v/>
      </c>
      <c r="K522" s="13">
        <f t="shared" si="8"/>
        <v>0</v>
      </c>
      <c r="L522" s="12"/>
      <c r="M522" s="12"/>
      <c r="N522" s="12"/>
      <c r="O522" s="12"/>
      <c r="P522" s="12"/>
      <c r="Q522" s="18"/>
    </row>
    <row r="523" spans="2:17">
      <c r="B523" s="10" t="e">
        <f>IF(AND(#REF!+#REF!&gt;0,#REF!+#REF!&lt;10),"U mag geen subsidie aanvragen voor "&amp;E523&amp;F523&amp;G523&amp;" want de geïsoleerde oppervlakte per woning voor de gevel/spouw is te klein. Dit moet minimaal 10m2 per woning die aan de maatregel grenst zijn.","")</f>
        <v>#REF!</v>
      </c>
      <c r="C523" t="e">
        <f>IF(AND((#REF!+#REF!+#REF!+#REF!)&gt;0,(#REF!+#REF!+#REF!+#REF!)&lt;3),"U mag geen subsidie aanvragen voor "&amp;E523&amp;F523&amp;G523&amp;" want de geisoleerde oppervlakte voor glas/deuren is te klein. Dit moet gemiddeld per woning minimaal 3 m2 zijn.","")</f>
        <v>#REF!</v>
      </c>
      <c r="D523" s="11" t="str">
        <f>IF(K523=0,"",IF(AND(K523&gt;0,IFERROR(SEARCH([1]Lijstjes!$F$2,'[1]2. Invulblad'!O544&amp;'[1]2. Invulblad'!Q544&amp;'[1]2. Invulblad'!S544&amp;'[1]2. Invulblad'!U544&amp;'[1]2. Invulblad'!W544&amp;'[1]2. Invulblad'!Y544&amp;'[1]2. Invulblad'!AA544&amp;'[1]2. Invulblad'!AC544&amp;'[1]2. Invulblad'!AE544&amp;'[1]2. Invulblad'!AG544&amp;'[1]2. Invulblad'!AI544&amp;'[1]2. Invulblad'!AJ544),0)&gt;0),"","U mag geen subsidie aanvragen voor "&amp;'[1]2. Invulblad'!E544&amp;" "&amp;'[1]2. Invulblad'!F544&amp;'[1]2. Invulblad'!G544&amp;" want er is geen aangrenzende maatregel getroffen."))</f>
        <v/>
      </c>
      <c r="K523" s="13">
        <f t="shared" si="8"/>
        <v>0</v>
      </c>
      <c r="L523" s="12"/>
      <c r="M523" s="12"/>
      <c r="N523" s="12"/>
      <c r="O523" s="12"/>
      <c r="P523" s="12"/>
      <c r="Q523" s="18"/>
    </row>
    <row r="524" spans="2:17">
      <c r="B524" s="10" t="e">
        <f>IF(AND(#REF!+#REF!&gt;0,#REF!+#REF!&lt;10),"U mag geen subsidie aanvragen voor "&amp;E524&amp;F524&amp;G524&amp;" want de geïsoleerde oppervlakte per woning voor de gevel/spouw is te klein. Dit moet minimaal 10m2 per woning die aan de maatregel grenst zijn.","")</f>
        <v>#REF!</v>
      </c>
      <c r="C524" t="e">
        <f>IF(AND((#REF!+#REF!+#REF!+#REF!)&gt;0,(#REF!+#REF!+#REF!+#REF!)&lt;3),"U mag geen subsidie aanvragen voor "&amp;E524&amp;F524&amp;G524&amp;" want de geisoleerde oppervlakte voor glas/deuren is te klein. Dit moet gemiddeld per woning minimaal 3 m2 zijn.","")</f>
        <v>#REF!</v>
      </c>
      <c r="D524" s="11" t="str">
        <f>IF(K524=0,"",IF(AND(K524&gt;0,IFERROR(SEARCH([1]Lijstjes!$F$2,'[1]2. Invulblad'!O545&amp;'[1]2. Invulblad'!Q545&amp;'[1]2. Invulblad'!S545&amp;'[1]2. Invulblad'!U545&amp;'[1]2. Invulblad'!W545&amp;'[1]2. Invulblad'!Y545&amp;'[1]2. Invulblad'!AA545&amp;'[1]2. Invulblad'!AC545&amp;'[1]2. Invulblad'!AE545&amp;'[1]2. Invulblad'!AG545&amp;'[1]2. Invulblad'!AI545&amp;'[1]2. Invulblad'!AJ545),0)&gt;0),"","U mag geen subsidie aanvragen voor "&amp;'[1]2. Invulblad'!E545&amp;" "&amp;'[1]2. Invulblad'!F545&amp;'[1]2. Invulblad'!G545&amp;" want er is geen aangrenzende maatregel getroffen."))</f>
        <v/>
      </c>
      <c r="K524" s="13">
        <f t="shared" si="8"/>
        <v>0</v>
      </c>
      <c r="L524" s="12"/>
      <c r="M524" s="12"/>
      <c r="N524" s="12"/>
      <c r="O524" s="12"/>
      <c r="P524" s="12"/>
      <c r="Q524" s="18"/>
    </row>
    <row r="525" spans="2:17">
      <c r="B525" s="10" t="e">
        <f>IF(AND(#REF!+#REF!&gt;0,#REF!+#REF!&lt;10),"U mag geen subsidie aanvragen voor "&amp;E525&amp;F525&amp;G525&amp;" want de geïsoleerde oppervlakte per woning voor de gevel/spouw is te klein. Dit moet minimaal 10m2 per woning die aan de maatregel grenst zijn.","")</f>
        <v>#REF!</v>
      </c>
      <c r="C525" t="e">
        <f>IF(AND((#REF!+#REF!+#REF!+#REF!)&gt;0,(#REF!+#REF!+#REF!+#REF!)&lt;3),"U mag geen subsidie aanvragen voor "&amp;E525&amp;F525&amp;G525&amp;" want de geisoleerde oppervlakte voor glas/deuren is te klein. Dit moet gemiddeld per woning minimaal 3 m2 zijn.","")</f>
        <v>#REF!</v>
      </c>
      <c r="D525" s="11" t="str">
        <f>IF(K525=0,"",IF(AND(K525&gt;0,IFERROR(SEARCH([1]Lijstjes!$F$2,'[1]2. Invulblad'!O546&amp;'[1]2. Invulblad'!Q546&amp;'[1]2. Invulblad'!S546&amp;'[1]2. Invulblad'!U546&amp;'[1]2. Invulblad'!W546&amp;'[1]2. Invulblad'!Y546&amp;'[1]2. Invulblad'!AA546&amp;'[1]2. Invulblad'!AC546&amp;'[1]2. Invulblad'!AE546&amp;'[1]2. Invulblad'!AG546&amp;'[1]2. Invulblad'!AI546&amp;'[1]2. Invulblad'!AJ546),0)&gt;0),"","U mag geen subsidie aanvragen voor "&amp;'[1]2. Invulblad'!E546&amp;" "&amp;'[1]2. Invulblad'!F546&amp;'[1]2. Invulblad'!G546&amp;" want er is geen aangrenzende maatregel getroffen."))</f>
        <v/>
      </c>
      <c r="K525" s="13">
        <f t="shared" si="8"/>
        <v>0</v>
      </c>
      <c r="L525" s="12"/>
      <c r="M525" s="12"/>
      <c r="N525" s="12"/>
      <c r="O525" s="12"/>
      <c r="P525" s="12"/>
      <c r="Q525" s="18"/>
    </row>
    <row r="526" spans="2:17">
      <c r="B526" s="10" t="e">
        <f>IF(AND(#REF!+#REF!&gt;0,#REF!+#REF!&lt;10),"U mag geen subsidie aanvragen voor "&amp;E526&amp;F526&amp;G526&amp;" want de geïsoleerde oppervlakte per woning voor de gevel/spouw is te klein. Dit moet minimaal 10m2 per woning die aan de maatregel grenst zijn.","")</f>
        <v>#REF!</v>
      </c>
      <c r="C526" t="e">
        <f>IF(AND((#REF!+#REF!+#REF!+#REF!)&gt;0,(#REF!+#REF!+#REF!+#REF!)&lt;3),"U mag geen subsidie aanvragen voor "&amp;E526&amp;F526&amp;G526&amp;" want de geisoleerde oppervlakte voor glas/deuren is te klein. Dit moet gemiddeld per woning minimaal 3 m2 zijn.","")</f>
        <v>#REF!</v>
      </c>
      <c r="D526" s="11" t="str">
        <f>IF(K526=0,"",IF(AND(K526&gt;0,IFERROR(SEARCH([1]Lijstjes!$F$2,'[1]2. Invulblad'!O547&amp;'[1]2. Invulblad'!Q547&amp;'[1]2. Invulblad'!S547&amp;'[1]2. Invulblad'!U547&amp;'[1]2. Invulblad'!W547&amp;'[1]2. Invulblad'!Y547&amp;'[1]2. Invulblad'!AA547&amp;'[1]2. Invulblad'!AC547&amp;'[1]2. Invulblad'!AE547&amp;'[1]2. Invulblad'!AG547&amp;'[1]2. Invulblad'!AI547&amp;'[1]2. Invulblad'!AJ547),0)&gt;0),"","U mag geen subsidie aanvragen voor "&amp;'[1]2. Invulblad'!E547&amp;" "&amp;'[1]2. Invulblad'!F547&amp;'[1]2. Invulblad'!G547&amp;" want er is geen aangrenzende maatregel getroffen."))</f>
        <v/>
      </c>
      <c r="K526" s="13">
        <f t="shared" si="8"/>
        <v>0</v>
      </c>
      <c r="L526" s="12"/>
      <c r="M526" s="12"/>
      <c r="N526" s="12"/>
      <c r="O526" s="12"/>
      <c r="P526" s="12"/>
      <c r="Q526" s="18"/>
    </row>
    <row r="527" spans="2:17">
      <c r="B527" s="10" t="e">
        <f>IF(AND(#REF!+#REF!&gt;0,#REF!+#REF!&lt;10),"U mag geen subsidie aanvragen voor "&amp;E527&amp;F527&amp;G527&amp;" want de geïsoleerde oppervlakte per woning voor de gevel/spouw is te klein. Dit moet minimaal 10m2 per woning die aan de maatregel grenst zijn.","")</f>
        <v>#REF!</v>
      </c>
      <c r="C527" t="e">
        <f>IF(AND((#REF!+#REF!+#REF!+#REF!)&gt;0,(#REF!+#REF!+#REF!+#REF!)&lt;3),"U mag geen subsidie aanvragen voor "&amp;E527&amp;F527&amp;G527&amp;" want de geisoleerde oppervlakte voor glas/deuren is te klein. Dit moet gemiddeld per woning minimaal 3 m2 zijn.","")</f>
        <v>#REF!</v>
      </c>
      <c r="D527" s="11" t="str">
        <f>IF(K527=0,"",IF(AND(K527&gt;0,IFERROR(SEARCH([1]Lijstjes!$F$2,'[1]2. Invulblad'!O548&amp;'[1]2. Invulblad'!Q548&amp;'[1]2. Invulblad'!S548&amp;'[1]2. Invulblad'!U548&amp;'[1]2. Invulblad'!W548&amp;'[1]2. Invulblad'!Y548&amp;'[1]2. Invulblad'!AA548&amp;'[1]2. Invulblad'!AC548&amp;'[1]2. Invulblad'!AE548&amp;'[1]2. Invulblad'!AG548&amp;'[1]2. Invulblad'!AI548&amp;'[1]2. Invulblad'!AJ548),0)&gt;0),"","U mag geen subsidie aanvragen voor "&amp;'[1]2. Invulblad'!E548&amp;" "&amp;'[1]2. Invulblad'!F548&amp;'[1]2. Invulblad'!G548&amp;" want er is geen aangrenzende maatregel getroffen."))</f>
        <v/>
      </c>
      <c r="K527" s="13">
        <f t="shared" si="8"/>
        <v>0</v>
      </c>
      <c r="L527" s="12"/>
      <c r="M527" s="12"/>
      <c r="N527" s="12"/>
      <c r="O527" s="12"/>
      <c r="P527" s="12"/>
      <c r="Q527" s="18"/>
    </row>
    <row r="528" spans="2:17">
      <c r="B528" s="10" t="e">
        <f>IF(AND(#REF!+#REF!&gt;0,#REF!+#REF!&lt;10),"U mag geen subsidie aanvragen voor "&amp;E528&amp;F528&amp;G528&amp;" want de geïsoleerde oppervlakte per woning voor de gevel/spouw is te klein. Dit moet minimaal 10m2 per woning die aan de maatregel grenst zijn.","")</f>
        <v>#REF!</v>
      </c>
      <c r="C528" t="e">
        <f>IF(AND((#REF!+#REF!+#REF!+#REF!)&gt;0,(#REF!+#REF!+#REF!+#REF!)&lt;3),"U mag geen subsidie aanvragen voor "&amp;E528&amp;F528&amp;G528&amp;" want de geisoleerde oppervlakte voor glas/deuren is te klein. Dit moet gemiddeld per woning minimaal 3 m2 zijn.","")</f>
        <v>#REF!</v>
      </c>
      <c r="D528" s="11" t="str">
        <f>IF(K528=0,"",IF(AND(K528&gt;0,IFERROR(SEARCH([1]Lijstjes!$F$2,'[1]2. Invulblad'!O549&amp;'[1]2. Invulblad'!Q549&amp;'[1]2. Invulblad'!S549&amp;'[1]2. Invulblad'!U549&amp;'[1]2. Invulblad'!W549&amp;'[1]2. Invulblad'!Y549&amp;'[1]2. Invulblad'!AA549&amp;'[1]2. Invulblad'!AC549&amp;'[1]2. Invulblad'!AE549&amp;'[1]2. Invulblad'!AG549&amp;'[1]2. Invulblad'!AI549&amp;'[1]2. Invulblad'!AJ549),0)&gt;0),"","U mag geen subsidie aanvragen voor "&amp;'[1]2. Invulblad'!E549&amp;" "&amp;'[1]2. Invulblad'!F549&amp;'[1]2. Invulblad'!G549&amp;" want er is geen aangrenzende maatregel getroffen."))</f>
        <v/>
      </c>
      <c r="K528" s="13">
        <f t="shared" si="8"/>
        <v>0</v>
      </c>
      <c r="L528" s="12"/>
      <c r="M528" s="12"/>
      <c r="N528" s="12"/>
      <c r="O528" s="12"/>
      <c r="P528" s="12"/>
      <c r="Q528" s="18"/>
    </row>
    <row r="529" spans="2:17">
      <c r="B529" s="10" t="e">
        <f>IF(AND(#REF!+#REF!&gt;0,#REF!+#REF!&lt;10),"U mag geen subsidie aanvragen voor "&amp;E529&amp;F529&amp;G529&amp;" want de geïsoleerde oppervlakte per woning voor de gevel/spouw is te klein. Dit moet minimaal 10m2 per woning die aan de maatregel grenst zijn.","")</f>
        <v>#REF!</v>
      </c>
      <c r="C529" t="e">
        <f>IF(AND((#REF!+#REF!+#REF!+#REF!)&gt;0,(#REF!+#REF!+#REF!+#REF!)&lt;3),"U mag geen subsidie aanvragen voor "&amp;E529&amp;F529&amp;G529&amp;" want de geisoleerde oppervlakte voor glas/deuren is te klein. Dit moet gemiddeld per woning minimaal 3 m2 zijn.","")</f>
        <v>#REF!</v>
      </c>
      <c r="D529" s="11" t="str">
        <f>IF(K529=0,"",IF(AND(K529&gt;0,IFERROR(SEARCH([1]Lijstjes!$F$2,'[1]2. Invulblad'!O550&amp;'[1]2. Invulblad'!Q550&amp;'[1]2. Invulblad'!S550&amp;'[1]2. Invulblad'!U550&amp;'[1]2. Invulblad'!W550&amp;'[1]2. Invulblad'!Y550&amp;'[1]2. Invulblad'!AA550&amp;'[1]2. Invulblad'!AC550&amp;'[1]2. Invulblad'!AE550&amp;'[1]2. Invulblad'!AG550&amp;'[1]2. Invulblad'!AI550&amp;'[1]2. Invulblad'!AJ550),0)&gt;0),"","U mag geen subsidie aanvragen voor "&amp;'[1]2. Invulblad'!E550&amp;" "&amp;'[1]2. Invulblad'!F550&amp;'[1]2. Invulblad'!G550&amp;" want er is geen aangrenzende maatregel getroffen."))</f>
        <v/>
      </c>
      <c r="K529" s="13">
        <f t="shared" si="8"/>
        <v>0</v>
      </c>
      <c r="L529" s="12"/>
      <c r="M529" s="12"/>
      <c r="N529" s="12"/>
      <c r="O529" s="12"/>
      <c r="P529" s="12"/>
      <c r="Q529" s="18"/>
    </row>
    <row r="530" spans="2:17">
      <c r="B530" s="10" t="e">
        <f>IF(AND(#REF!+#REF!&gt;0,#REF!+#REF!&lt;10),"U mag geen subsidie aanvragen voor "&amp;E530&amp;F530&amp;G530&amp;" want de geïsoleerde oppervlakte per woning voor de gevel/spouw is te klein. Dit moet minimaal 10m2 per woning die aan de maatregel grenst zijn.","")</f>
        <v>#REF!</v>
      </c>
      <c r="C530" t="e">
        <f>IF(AND((#REF!+#REF!+#REF!+#REF!)&gt;0,(#REF!+#REF!+#REF!+#REF!)&lt;3),"U mag geen subsidie aanvragen voor "&amp;E530&amp;F530&amp;G530&amp;" want de geisoleerde oppervlakte voor glas/deuren is te klein. Dit moet gemiddeld per woning minimaal 3 m2 zijn.","")</f>
        <v>#REF!</v>
      </c>
      <c r="D530" s="11" t="str">
        <f>IF(K530=0,"",IF(AND(K530&gt;0,IFERROR(SEARCH([1]Lijstjes!$F$2,'[1]2. Invulblad'!O551&amp;'[1]2. Invulblad'!Q551&amp;'[1]2. Invulblad'!S551&amp;'[1]2. Invulblad'!U551&amp;'[1]2. Invulblad'!W551&amp;'[1]2. Invulblad'!Y551&amp;'[1]2. Invulblad'!AA551&amp;'[1]2. Invulblad'!AC551&amp;'[1]2. Invulblad'!AE551&amp;'[1]2. Invulblad'!AG551&amp;'[1]2. Invulblad'!AI551&amp;'[1]2. Invulblad'!AJ551),0)&gt;0),"","U mag geen subsidie aanvragen voor "&amp;'[1]2. Invulblad'!E551&amp;" "&amp;'[1]2. Invulblad'!F551&amp;'[1]2. Invulblad'!G551&amp;" want er is geen aangrenzende maatregel getroffen."))</f>
        <v/>
      </c>
      <c r="K530" s="13">
        <f t="shared" si="8"/>
        <v>0</v>
      </c>
      <c r="L530" s="12"/>
      <c r="M530" s="12"/>
      <c r="N530" s="12"/>
      <c r="O530" s="12"/>
      <c r="P530" s="12"/>
      <c r="Q530" s="18"/>
    </row>
    <row r="531" spans="2:17">
      <c r="B531" s="10" t="e">
        <f>IF(AND(#REF!+#REF!&gt;0,#REF!+#REF!&lt;10),"U mag geen subsidie aanvragen voor "&amp;E531&amp;F531&amp;G531&amp;" want de geïsoleerde oppervlakte per woning voor de gevel/spouw is te klein. Dit moet minimaal 10m2 per woning die aan de maatregel grenst zijn.","")</f>
        <v>#REF!</v>
      </c>
      <c r="C531" t="e">
        <f>IF(AND((#REF!+#REF!+#REF!+#REF!)&gt;0,(#REF!+#REF!+#REF!+#REF!)&lt;3),"U mag geen subsidie aanvragen voor "&amp;E531&amp;F531&amp;G531&amp;" want de geisoleerde oppervlakte voor glas/deuren is te klein. Dit moet gemiddeld per woning minimaal 3 m2 zijn.","")</f>
        <v>#REF!</v>
      </c>
      <c r="D531" s="11" t="str">
        <f>IF(K531=0,"",IF(AND(K531&gt;0,IFERROR(SEARCH([1]Lijstjes!$F$2,'[1]2. Invulblad'!O552&amp;'[1]2. Invulblad'!Q552&amp;'[1]2. Invulblad'!S552&amp;'[1]2. Invulblad'!U552&amp;'[1]2. Invulblad'!W552&amp;'[1]2. Invulblad'!Y552&amp;'[1]2. Invulblad'!AA552&amp;'[1]2. Invulblad'!AC552&amp;'[1]2. Invulblad'!AE552&amp;'[1]2. Invulblad'!AG552&amp;'[1]2. Invulblad'!AI552&amp;'[1]2. Invulblad'!AJ552),0)&gt;0),"","U mag geen subsidie aanvragen voor "&amp;'[1]2. Invulblad'!E552&amp;" "&amp;'[1]2. Invulblad'!F552&amp;'[1]2. Invulblad'!G552&amp;" want er is geen aangrenzende maatregel getroffen."))</f>
        <v/>
      </c>
      <c r="K531" s="13">
        <f t="shared" si="8"/>
        <v>0</v>
      </c>
      <c r="L531" s="12"/>
      <c r="M531" s="12"/>
      <c r="N531" s="12"/>
      <c r="O531" s="12"/>
      <c r="P531" s="12"/>
      <c r="Q531" s="18"/>
    </row>
    <row r="532" spans="2:17">
      <c r="B532" s="10" t="e">
        <f>IF(AND(#REF!+#REF!&gt;0,#REF!+#REF!&lt;10),"U mag geen subsidie aanvragen voor "&amp;E532&amp;F532&amp;G532&amp;" want de geïsoleerde oppervlakte per woning voor de gevel/spouw is te klein. Dit moet minimaal 10m2 per woning die aan de maatregel grenst zijn.","")</f>
        <v>#REF!</v>
      </c>
      <c r="C532" t="e">
        <f>IF(AND((#REF!+#REF!+#REF!+#REF!)&gt;0,(#REF!+#REF!+#REF!+#REF!)&lt;3),"U mag geen subsidie aanvragen voor "&amp;E532&amp;F532&amp;G532&amp;" want de geisoleerde oppervlakte voor glas/deuren is te klein. Dit moet gemiddeld per woning minimaal 3 m2 zijn.","")</f>
        <v>#REF!</v>
      </c>
      <c r="D532" s="11" t="str">
        <f>IF(K532=0,"",IF(AND(K532&gt;0,IFERROR(SEARCH([1]Lijstjes!$F$2,'[1]2. Invulblad'!O553&amp;'[1]2. Invulblad'!Q553&amp;'[1]2. Invulblad'!S553&amp;'[1]2. Invulblad'!U553&amp;'[1]2. Invulblad'!W553&amp;'[1]2. Invulblad'!Y553&amp;'[1]2. Invulblad'!AA553&amp;'[1]2. Invulblad'!AC553&amp;'[1]2. Invulblad'!AE553&amp;'[1]2. Invulblad'!AG553&amp;'[1]2. Invulblad'!AI553&amp;'[1]2. Invulblad'!AJ553),0)&gt;0),"","U mag geen subsidie aanvragen voor "&amp;'[1]2. Invulblad'!E553&amp;" "&amp;'[1]2. Invulblad'!F553&amp;'[1]2. Invulblad'!G553&amp;" want er is geen aangrenzende maatregel getroffen."))</f>
        <v/>
      </c>
      <c r="K532" s="13">
        <f t="shared" si="8"/>
        <v>0</v>
      </c>
      <c r="L532" s="12"/>
      <c r="M532" s="12"/>
      <c r="N532" s="12"/>
      <c r="O532" s="12"/>
      <c r="P532" s="12"/>
      <c r="Q532" s="18"/>
    </row>
    <row r="533" spans="2:17">
      <c r="B533" s="10" t="e">
        <f>IF(AND(#REF!+#REF!&gt;0,#REF!+#REF!&lt;10),"U mag geen subsidie aanvragen voor "&amp;E533&amp;F533&amp;G533&amp;" want de geïsoleerde oppervlakte per woning voor de gevel/spouw is te klein. Dit moet minimaal 10m2 per woning die aan de maatregel grenst zijn.","")</f>
        <v>#REF!</v>
      </c>
      <c r="C533" t="e">
        <f>IF(AND((#REF!+#REF!+#REF!+#REF!)&gt;0,(#REF!+#REF!+#REF!+#REF!)&lt;3),"U mag geen subsidie aanvragen voor "&amp;E533&amp;F533&amp;G533&amp;" want de geisoleerde oppervlakte voor glas/deuren is te klein. Dit moet gemiddeld per woning minimaal 3 m2 zijn.","")</f>
        <v>#REF!</v>
      </c>
      <c r="D533" s="11" t="str">
        <f>IF(K533=0,"",IF(AND(K533&gt;0,IFERROR(SEARCH([1]Lijstjes!$F$2,'[1]2. Invulblad'!O554&amp;'[1]2. Invulblad'!Q554&amp;'[1]2. Invulblad'!S554&amp;'[1]2. Invulblad'!U554&amp;'[1]2. Invulblad'!W554&amp;'[1]2. Invulblad'!Y554&amp;'[1]2. Invulblad'!AA554&amp;'[1]2. Invulblad'!AC554&amp;'[1]2. Invulblad'!AE554&amp;'[1]2. Invulblad'!AG554&amp;'[1]2. Invulblad'!AI554&amp;'[1]2. Invulblad'!AJ554),0)&gt;0),"","U mag geen subsidie aanvragen voor "&amp;'[1]2. Invulblad'!E554&amp;" "&amp;'[1]2. Invulblad'!F554&amp;'[1]2. Invulblad'!G554&amp;" want er is geen aangrenzende maatregel getroffen."))</f>
        <v/>
      </c>
      <c r="K533" s="13">
        <f t="shared" si="8"/>
        <v>0</v>
      </c>
      <c r="L533" s="12"/>
      <c r="M533" s="12"/>
      <c r="N533" s="12"/>
      <c r="O533" s="12"/>
      <c r="P533" s="12"/>
      <c r="Q533" s="18"/>
    </row>
    <row r="534" spans="2:17">
      <c r="B534" s="10" t="e">
        <f>IF(AND(#REF!+#REF!&gt;0,#REF!+#REF!&lt;10),"U mag geen subsidie aanvragen voor "&amp;E534&amp;F534&amp;G534&amp;" want de geïsoleerde oppervlakte per woning voor de gevel/spouw is te klein. Dit moet minimaal 10m2 per woning die aan de maatregel grenst zijn.","")</f>
        <v>#REF!</v>
      </c>
      <c r="C534" t="e">
        <f>IF(AND((#REF!+#REF!+#REF!+#REF!)&gt;0,(#REF!+#REF!+#REF!+#REF!)&lt;3),"U mag geen subsidie aanvragen voor "&amp;E534&amp;F534&amp;G534&amp;" want de geisoleerde oppervlakte voor glas/deuren is te klein. Dit moet gemiddeld per woning minimaal 3 m2 zijn.","")</f>
        <v>#REF!</v>
      </c>
      <c r="D534" s="11" t="str">
        <f>IF(K534=0,"",IF(AND(K534&gt;0,IFERROR(SEARCH([1]Lijstjes!$F$2,'[1]2. Invulblad'!O555&amp;'[1]2. Invulblad'!Q555&amp;'[1]2. Invulblad'!S555&amp;'[1]2. Invulblad'!U555&amp;'[1]2. Invulblad'!W555&amp;'[1]2. Invulblad'!Y555&amp;'[1]2. Invulblad'!AA555&amp;'[1]2. Invulblad'!AC555&amp;'[1]2. Invulblad'!AE555&amp;'[1]2. Invulblad'!AG555&amp;'[1]2. Invulblad'!AI555&amp;'[1]2. Invulblad'!AJ555),0)&gt;0),"","U mag geen subsidie aanvragen voor "&amp;'[1]2. Invulblad'!E555&amp;" "&amp;'[1]2. Invulblad'!F555&amp;'[1]2. Invulblad'!G555&amp;" want er is geen aangrenzende maatregel getroffen."))</f>
        <v/>
      </c>
      <c r="K534" s="13">
        <f t="shared" si="8"/>
        <v>0</v>
      </c>
      <c r="L534" s="12"/>
      <c r="M534" s="12"/>
      <c r="N534" s="12"/>
      <c r="O534" s="12"/>
      <c r="P534" s="12"/>
      <c r="Q534" s="18"/>
    </row>
    <row r="535" spans="2:17">
      <c r="B535" s="10" t="e">
        <f>IF(AND(#REF!+#REF!&gt;0,#REF!+#REF!&lt;10),"U mag geen subsidie aanvragen voor "&amp;E535&amp;F535&amp;G535&amp;" want de geïsoleerde oppervlakte per woning voor de gevel/spouw is te klein. Dit moet minimaal 10m2 per woning die aan de maatregel grenst zijn.","")</f>
        <v>#REF!</v>
      </c>
      <c r="C535" t="e">
        <f>IF(AND((#REF!+#REF!+#REF!+#REF!)&gt;0,(#REF!+#REF!+#REF!+#REF!)&lt;3),"U mag geen subsidie aanvragen voor "&amp;E535&amp;F535&amp;G535&amp;" want de geisoleerde oppervlakte voor glas/deuren is te klein. Dit moet gemiddeld per woning minimaal 3 m2 zijn.","")</f>
        <v>#REF!</v>
      </c>
      <c r="D535" s="11" t="str">
        <f>IF(K535=0,"",IF(AND(K535&gt;0,IFERROR(SEARCH([1]Lijstjes!$F$2,'[1]2. Invulblad'!O556&amp;'[1]2. Invulblad'!Q556&amp;'[1]2. Invulblad'!S556&amp;'[1]2. Invulblad'!U556&amp;'[1]2. Invulblad'!W556&amp;'[1]2. Invulblad'!Y556&amp;'[1]2. Invulblad'!AA556&amp;'[1]2. Invulblad'!AC556&amp;'[1]2. Invulblad'!AE556&amp;'[1]2. Invulblad'!AG556&amp;'[1]2. Invulblad'!AI556&amp;'[1]2. Invulblad'!AJ556),0)&gt;0),"","U mag geen subsidie aanvragen voor "&amp;'[1]2. Invulblad'!E556&amp;" "&amp;'[1]2. Invulblad'!F556&amp;'[1]2. Invulblad'!G556&amp;" want er is geen aangrenzende maatregel getroffen."))</f>
        <v/>
      </c>
      <c r="K535" s="13">
        <f t="shared" si="8"/>
        <v>0</v>
      </c>
      <c r="L535" s="12"/>
      <c r="M535" s="12"/>
      <c r="N535" s="12"/>
      <c r="O535" s="12"/>
      <c r="P535" s="12"/>
      <c r="Q535" s="18"/>
    </row>
    <row r="536" spans="2:17">
      <c r="B536" s="10" t="e">
        <f>IF(AND(#REF!+#REF!&gt;0,#REF!+#REF!&lt;10),"U mag geen subsidie aanvragen voor "&amp;E536&amp;F536&amp;G536&amp;" want de geïsoleerde oppervlakte per woning voor de gevel/spouw is te klein. Dit moet minimaal 10m2 per woning die aan de maatregel grenst zijn.","")</f>
        <v>#REF!</v>
      </c>
      <c r="C536" t="e">
        <f>IF(AND((#REF!+#REF!+#REF!+#REF!)&gt;0,(#REF!+#REF!+#REF!+#REF!)&lt;3),"U mag geen subsidie aanvragen voor "&amp;E536&amp;F536&amp;G536&amp;" want de geisoleerde oppervlakte voor glas/deuren is te klein. Dit moet gemiddeld per woning minimaal 3 m2 zijn.","")</f>
        <v>#REF!</v>
      </c>
      <c r="D536" s="11" t="str">
        <f>IF(K536=0,"",IF(AND(K536&gt;0,IFERROR(SEARCH([1]Lijstjes!$F$2,'[1]2. Invulblad'!O557&amp;'[1]2. Invulblad'!Q557&amp;'[1]2. Invulblad'!S557&amp;'[1]2. Invulblad'!U557&amp;'[1]2. Invulblad'!W557&amp;'[1]2. Invulblad'!Y557&amp;'[1]2. Invulblad'!AA557&amp;'[1]2. Invulblad'!AC557&amp;'[1]2. Invulblad'!AE557&amp;'[1]2. Invulblad'!AG557&amp;'[1]2. Invulblad'!AI557&amp;'[1]2. Invulblad'!AJ557),0)&gt;0),"","U mag geen subsidie aanvragen voor "&amp;'[1]2. Invulblad'!E557&amp;" "&amp;'[1]2. Invulblad'!F557&amp;'[1]2. Invulblad'!G557&amp;" want er is geen aangrenzende maatregel getroffen."))</f>
        <v/>
      </c>
      <c r="K536" s="13">
        <f t="shared" si="8"/>
        <v>0</v>
      </c>
      <c r="L536" s="12"/>
      <c r="M536" s="12"/>
      <c r="N536" s="12"/>
      <c r="O536" s="12"/>
      <c r="P536" s="12"/>
      <c r="Q536" s="18"/>
    </row>
    <row r="537" spans="2:17">
      <c r="B537" s="10" t="e">
        <f>IF(AND(#REF!+#REF!&gt;0,#REF!+#REF!&lt;10),"U mag geen subsidie aanvragen voor "&amp;E537&amp;F537&amp;G537&amp;" want de geïsoleerde oppervlakte per woning voor de gevel/spouw is te klein. Dit moet minimaal 10m2 per woning die aan de maatregel grenst zijn.","")</f>
        <v>#REF!</v>
      </c>
      <c r="C537" t="e">
        <f>IF(AND((#REF!+#REF!+#REF!+#REF!)&gt;0,(#REF!+#REF!+#REF!+#REF!)&lt;3),"U mag geen subsidie aanvragen voor "&amp;E537&amp;F537&amp;G537&amp;" want de geisoleerde oppervlakte voor glas/deuren is te klein. Dit moet gemiddeld per woning minimaal 3 m2 zijn.","")</f>
        <v>#REF!</v>
      </c>
      <c r="D537" s="11" t="str">
        <f>IF(K537=0,"",IF(AND(K537&gt;0,IFERROR(SEARCH([1]Lijstjes!$F$2,'[1]2. Invulblad'!O558&amp;'[1]2. Invulblad'!Q558&amp;'[1]2. Invulblad'!S558&amp;'[1]2. Invulblad'!U558&amp;'[1]2. Invulblad'!W558&amp;'[1]2. Invulblad'!Y558&amp;'[1]2. Invulblad'!AA558&amp;'[1]2. Invulblad'!AC558&amp;'[1]2. Invulblad'!AE558&amp;'[1]2. Invulblad'!AG558&amp;'[1]2. Invulblad'!AI558&amp;'[1]2. Invulblad'!AJ558),0)&gt;0),"","U mag geen subsidie aanvragen voor "&amp;'[1]2. Invulblad'!E558&amp;" "&amp;'[1]2. Invulblad'!F558&amp;'[1]2. Invulblad'!G558&amp;" want er is geen aangrenzende maatregel getroffen."))</f>
        <v/>
      </c>
      <c r="K537" s="13">
        <f t="shared" si="8"/>
        <v>0</v>
      </c>
      <c r="L537" s="12"/>
      <c r="M537" s="12"/>
      <c r="N537" s="12"/>
      <c r="O537" s="12"/>
      <c r="P537" s="12"/>
      <c r="Q537" s="18"/>
    </row>
    <row r="538" spans="2:17">
      <c r="B538" s="10" t="e">
        <f>IF(AND(#REF!+#REF!&gt;0,#REF!+#REF!&lt;10),"U mag geen subsidie aanvragen voor "&amp;E538&amp;F538&amp;G538&amp;" want de geïsoleerde oppervlakte per woning voor de gevel/spouw is te klein. Dit moet minimaal 10m2 per woning die aan de maatregel grenst zijn.","")</f>
        <v>#REF!</v>
      </c>
      <c r="C538" t="e">
        <f>IF(AND((#REF!+#REF!+#REF!+#REF!)&gt;0,(#REF!+#REF!+#REF!+#REF!)&lt;3),"U mag geen subsidie aanvragen voor "&amp;E538&amp;F538&amp;G538&amp;" want de geisoleerde oppervlakte voor glas/deuren is te klein. Dit moet gemiddeld per woning minimaal 3 m2 zijn.","")</f>
        <v>#REF!</v>
      </c>
      <c r="D538" s="11" t="str">
        <f>IF(K538=0,"",IF(AND(K538&gt;0,IFERROR(SEARCH([1]Lijstjes!$F$2,'[1]2. Invulblad'!O559&amp;'[1]2. Invulblad'!Q559&amp;'[1]2. Invulblad'!S559&amp;'[1]2. Invulblad'!U559&amp;'[1]2. Invulblad'!W559&amp;'[1]2. Invulblad'!Y559&amp;'[1]2. Invulblad'!AA559&amp;'[1]2. Invulblad'!AC559&amp;'[1]2. Invulblad'!AE559&amp;'[1]2. Invulblad'!AG559&amp;'[1]2. Invulblad'!AI559&amp;'[1]2. Invulblad'!AJ559),0)&gt;0),"","U mag geen subsidie aanvragen voor "&amp;'[1]2. Invulblad'!E559&amp;" "&amp;'[1]2. Invulblad'!F559&amp;'[1]2. Invulblad'!G559&amp;" want er is geen aangrenzende maatregel getroffen."))</f>
        <v/>
      </c>
      <c r="K538" s="13">
        <f t="shared" si="8"/>
        <v>0</v>
      </c>
      <c r="L538" s="12"/>
      <c r="M538" s="12"/>
      <c r="N538" s="12"/>
      <c r="O538" s="12"/>
      <c r="P538" s="12"/>
      <c r="Q538" s="18"/>
    </row>
    <row r="539" spans="2:17">
      <c r="B539" s="10" t="e">
        <f>IF(AND(#REF!+#REF!&gt;0,#REF!+#REF!&lt;10),"U mag geen subsidie aanvragen voor "&amp;E539&amp;F539&amp;G539&amp;" want de geïsoleerde oppervlakte per woning voor de gevel/spouw is te klein. Dit moet minimaal 10m2 per woning die aan de maatregel grenst zijn.","")</f>
        <v>#REF!</v>
      </c>
      <c r="C539" t="e">
        <f>IF(AND((#REF!+#REF!+#REF!+#REF!)&gt;0,(#REF!+#REF!+#REF!+#REF!)&lt;3),"U mag geen subsidie aanvragen voor "&amp;E539&amp;F539&amp;G539&amp;" want de geisoleerde oppervlakte voor glas/deuren is te klein. Dit moet gemiddeld per woning minimaal 3 m2 zijn.","")</f>
        <v>#REF!</v>
      </c>
      <c r="D539" s="11" t="str">
        <f>IF(K539=0,"",IF(AND(K539&gt;0,IFERROR(SEARCH([1]Lijstjes!$F$2,'[1]2. Invulblad'!O560&amp;'[1]2. Invulblad'!Q560&amp;'[1]2. Invulblad'!S560&amp;'[1]2. Invulblad'!U560&amp;'[1]2. Invulblad'!W560&amp;'[1]2. Invulblad'!Y560&amp;'[1]2. Invulblad'!AA560&amp;'[1]2. Invulblad'!AC560&amp;'[1]2. Invulblad'!AE560&amp;'[1]2. Invulblad'!AG560&amp;'[1]2. Invulblad'!AI560&amp;'[1]2. Invulblad'!AJ560),0)&gt;0),"","U mag geen subsidie aanvragen voor "&amp;'[1]2. Invulblad'!E560&amp;" "&amp;'[1]2. Invulblad'!F560&amp;'[1]2. Invulblad'!G560&amp;" want er is geen aangrenzende maatregel getroffen."))</f>
        <v/>
      </c>
      <c r="K539" s="13">
        <f t="shared" si="8"/>
        <v>0</v>
      </c>
      <c r="L539" s="12"/>
      <c r="M539" s="12"/>
      <c r="N539" s="12"/>
      <c r="O539" s="12"/>
      <c r="P539" s="12"/>
      <c r="Q539" s="18"/>
    </row>
    <row r="540" spans="2:17">
      <c r="B540" s="10" t="e">
        <f>IF(AND(#REF!+#REF!&gt;0,#REF!+#REF!&lt;10),"U mag geen subsidie aanvragen voor "&amp;E540&amp;F540&amp;G540&amp;" want de geïsoleerde oppervlakte per woning voor de gevel/spouw is te klein. Dit moet minimaal 10m2 per woning die aan de maatregel grenst zijn.","")</f>
        <v>#REF!</v>
      </c>
      <c r="C540" t="e">
        <f>IF(AND((#REF!+#REF!+#REF!+#REF!)&gt;0,(#REF!+#REF!+#REF!+#REF!)&lt;3),"U mag geen subsidie aanvragen voor "&amp;E540&amp;F540&amp;G540&amp;" want de geisoleerde oppervlakte voor glas/deuren is te klein. Dit moet gemiddeld per woning minimaal 3 m2 zijn.","")</f>
        <v>#REF!</v>
      </c>
      <c r="D540" s="11" t="str">
        <f>IF(K540=0,"",IF(AND(K540&gt;0,IFERROR(SEARCH([1]Lijstjes!$F$2,'[1]2. Invulblad'!O561&amp;'[1]2. Invulblad'!Q561&amp;'[1]2. Invulblad'!S561&amp;'[1]2. Invulblad'!U561&amp;'[1]2. Invulblad'!W561&amp;'[1]2. Invulblad'!Y561&amp;'[1]2. Invulblad'!AA561&amp;'[1]2. Invulblad'!AC561&amp;'[1]2. Invulblad'!AE561&amp;'[1]2. Invulblad'!AG561&amp;'[1]2. Invulblad'!AI561&amp;'[1]2. Invulblad'!AJ561),0)&gt;0),"","U mag geen subsidie aanvragen voor "&amp;'[1]2. Invulblad'!E561&amp;" "&amp;'[1]2. Invulblad'!F561&amp;'[1]2. Invulblad'!G561&amp;" want er is geen aangrenzende maatregel getroffen."))</f>
        <v/>
      </c>
      <c r="K540" s="13">
        <f t="shared" si="8"/>
        <v>0</v>
      </c>
      <c r="L540" s="12"/>
      <c r="M540" s="12"/>
      <c r="N540" s="12"/>
      <c r="O540" s="12"/>
      <c r="P540" s="12"/>
      <c r="Q540" s="18"/>
    </row>
    <row r="541" spans="2:17">
      <c r="B541" s="10" t="e">
        <f>IF(AND(#REF!+#REF!&gt;0,#REF!+#REF!&lt;10),"U mag geen subsidie aanvragen voor "&amp;E541&amp;F541&amp;G541&amp;" want de geïsoleerde oppervlakte per woning voor de gevel/spouw is te klein. Dit moet minimaal 10m2 per woning die aan de maatregel grenst zijn.","")</f>
        <v>#REF!</v>
      </c>
      <c r="C541" t="e">
        <f>IF(AND((#REF!+#REF!+#REF!+#REF!)&gt;0,(#REF!+#REF!+#REF!+#REF!)&lt;3),"U mag geen subsidie aanvragen voor "&amp;E541&amp;F541&amp;G541&amp;" want de geisoleerde oppervlakte voor glas/deuren is te klein. Dit moet gemiddeld per woning minimaal 3 m2 zijn.","")</f>
        <v>#REF!</v>
      </c>
      <c r="D541" s="11" t="str">
        <f>IF(K541=0,"",IF(AND(K541&gt;0,IFERROR(SEARCH([1]Lijstjes!$F$2,'[1]2. Invulblad'!O562&amp;'[1]2. Invulblad'!Q562&amp;'[1]2. Invulblad'!S562&amp;'[1]2. Invulblad'!U562&amp;'[1]2. Invulblad'!W562&amp;'[1]2. Invulblad'!Y562&amp;'[1]2. Invulblad'!AA562&amp;'[1]2. Invulblad'!AC562&amp;'[1]2. Invulblad'!AE562&amp;'[1]2. Invulblad'!AG562&amp;'[1]2. Invulblad'!AI562&amp;'[1]2. Invulblad'!AJ562),0)&gt;0),"","U mag geen subsidie aanvragen voor "&amp;'[1]2. Invulblad'!E562&amp;" "&amp;'[1]2. Invulblad'!F562&amp;'[1]2. Invulblad'!G562&amp;" want er is geen aangrenzende maatregel getroffen."))</f>
        <v/>
      </c>
      <c r="K541" s="13">
        <f t="shared" si="8"/>
        <v>0</v>
      </c>
      <c r="L541" s="12"/>
      <c r="M541" s="12"/>
      <c r="N541" s="12"/>
      <c r="O541" s="12"/>
      <c r="P541" s="12"/>
      <c r="Q541" s="18"/>
    </row>
    <row r="542" spans="2:17">
      <c r="B542" s="10" t="e">
        <f>IF(AND(#REF!+#REF!&gt;0,#REF!+#REF!&lt;10),"U mag geen subsidie aanvragen voor "&amp;E542&amp;F542&amp;G542&amp;" want de geïsoleerde oppervlakte per woning voor de gevel/spouw is te klein. Dit moet minimaal 10m2 per woning die aan de maatregel grenst zijn.","")</f>
        <v>#REF!</v>
      </c>
      <c r="C542" t="e">
        <f>IF(AND((#REF!+#REF!+#REF!+#REF!)&gt;0,(#REF!+#REF!+#REF!+#REF!)&lt;3),"U mag geen subsidie aanvragen voor "&amp;E542&amp;F542&amp;G542&amp;" want de geisoleerde oppervlakte voor glas/deuren is te klein. Dit moet gemiddeld per woning minimaal 3 m2 zijn.","")</f>
        <v>#REF!</v>
      </c>
      <c r="D542" s="11" t="str">
        <f>IF(K542=0,"",IF(AND(K542&gt;0,IFERROR(SEARCH([1]Lijstjes!$F$2,'[1]2. Invulblad'!O563&amp;'[1]2. Invulblad'!Q563&amp;'[1]2. Invulblad'!S563&amp;'[1]2. Invulblad'!U563&amp;'[1]2. Invulblad'!W563&amp;'[1]2. Invulblad'!Y563&amp;'[1]2. Invulblad'!AA563&amp;'[1]2. Invulblad'!AC563&amp;'[1]2. Invulblad'!AE563&amp;'[1]2. Invulblad'!AG563&amp;'[1]2. Invulblad'!AI563&amp;'[1]2. Invulblad'!AJ563),0)&gt;0),"","U mag geen subsidie aanvragen voor "&amp;'[1]2. Invulblad'!E563&amp;" "&amp;'[1]2. Invulblad'!F563&amp;'[1]2. Invulblad'!G563&amp;" want er is geen aangrenzende maatregel getroffen."))</f>
        <v/>
      </c>
      <c r="K542" s="13">
        <f t="shared" si="8"/>
        <v>0</v>
      </c>
      <c r="L542" s="12"/>
      <c r="M542" s="12"/>
      <c r="N542" s="12"/>
      <c r="O542" s="12"/>
      <c r="P542" s="12"/>
      <c r="Q542" s="18"/>
    </row>
    <row r="543" spans="2:17">
      <c r="B543" s="10" t="e">
        <f>IF(AND(#REF!+#REF!&gt;0,#REF!+#REF!&lt;10),"U mag geen subsidie aanvragen voor "&amp;E543&amp;F543&amp;G543&amp;" want de geïsoleerde oppervlakte per woning voor de gevel/spouw is te klein. Dit moet minimaal 10m2 per woning die aan de maatregel grenst zijn.","")</f>
        <v>#REF!</v>
      </c>
      <c r="C543" t="e">
        <f>IF(AND((#REF!+#REF!+#REF!+#REF!)&gt;0,(#REF!+#REF!+#REF!+#REF!)&lt;3),"U mag geen subsidie aanvragen voor "&amp;E543&amp;F543&amp;G543&amp;" want de geisoleerde oppervlakte voor glas/deuren is te klein. Dit moet gemiddeld per woning minimaal 3 m2 zijn.","")</f>
        <v>#REF!</v>
      </c>
      <c r="D543" s="11" t="str">
        <f>IF(K543=0,"",IF(AND(K543&gt;0,IFERROR(SEARCH([1]Lijstjes!$F$2,'[1]2. Invulblad'!O564&amp;'[1]2. Invulblad'!Q564&amp;'[1]2. Invulblad'!S564&amp;'[1]2. Invulblad'!U564&amp;'[1]2. Invulblad'!W564&amp;'[1]2. Invulblad'!Y564&amp;'[1]2. Invulblad'!AA564&amp;'[1]2. Invulblad'!AC564&amp;'[1]2. Invulblad'!AE564&amp;'[1]2. Invulblad'!AG564&amp;'[1]2. Invulblad'!AI564&amp;'[1]2. Invulblad'!AJ564),0)&gt;0),"","U mag geen subsidie aanvragen voor "&amp;'[1]2. Invulblad'!E564&amp;" "&amp;'[1]2. Invulblad'!F564&amp;'[1]2. Invulblad'!G564&amp;" want er is geen aangrenzende maatregel getroffen."))</f>
        <v/>
      </c>
      <c r="K543" s="13">
        <f t="shared" si="8"/>
        <v>0</v>
      </c>
      <c r="L543" s="12"/>
      <c r="M543" s="12"/>
      <c r="N543" s="12"/>
      <c r="O543" s="12"/>
      <c r="P543" s="12"/>
      <c r="Q543" s="18"/>
    </row>
    <row r="544" spans="2:17">
      <c r="B544" s="10" t="e">
        <f>IF(AND(#REF!+#REF!&gt;0,#REF!+#REF!&lt;10),"U mag geen subsidie aanvragen voor "&amp;E544&amp;F544&amp;G544&amp;" want de geïsoleerde oppervlakte per woning voor de gevel/spouw is te klein. Dit moet minimaal 10m2 per woning die aan de maatregel grenst zijn.","")</f>
        <v>#REF!</v>
      </c>
      <c r="C544" t="e">
        <f>IF(AND((#REF!+#REF!+#REF!+#REF!)&gt;0,(#REF!+#REF!+#REF!+#REF!)&lt;3),"U mag geen subsidie aanvragen voor "&amp;E544&amp;F544&amp;G544&amp;" want de geisoleerde oppervlakte voor glas/deuren is te klein. Dit moet gemiddeld per woning minimaal 3 m2 zijn.","")</f>
        <v>#REF!</v>
      </c>
      <c r="D544" s="11" t="str">
        <f>IF(K544=0,"",IF(AND(K544&gt;0,IFERROR(SEARCH([1]Lijstjes!$F$2,'[1]2. Invulblad'!O565&amp;'[1]2. Invulblad'!Q565&amp;'[1]2. Invulblad'!S565&amp;'[1]2. Invulblad'!U565&amp;'[1]2. Invulblad'!W565&amp;'[1]2. Invulblad'!Y565&amp;'[1]2. Invulblad'!AA565&amp;'[1]2. Invulblad'!AC565&amp;'[1]2. Invulblad'!AE565&amp;'[1]2. Invulblad'!AG565&amp;'[1]2. Invulblad'!AI565&amp;'[1]2. Invulblad'!AJ565),0)&gt;0),"","U mag geen subsidie aanvragen voor "&amp;'[1]2. Invulblad'!E565&amp;" "&amp;'[1]2. Invulblad'!F565&amp;'[1]2. Invulblad'!G565&amp;" want er is geen aangrenzende maatregel getroffen."))</f>
        <v/>
      </c>
      <c r="K544" s="13">
        <f t="shared" si="8"/>
        <v>0</v>
      </c>
      <c r="L544" s="12"/>
      <c r="M544" s="12"/>
      <c r="N544" s="12"/>
      <c r="O544" s="12"/>
      <c r="P544" s="12"/>
      <c r="Q544" s="18"/>
    </row>
    <row r="545" spans="2:17">
      <c r="B545" s="10" t="e">
        <f>IF(AND(#REF!+#REF!&gt;0,#REF!+#REF!&lt;10),"U mag geen subsidie aanvragen voor "&amp;E545&amp;F545&amp;G545&amp;" want de geïsoleerde oppervlakte per woning voor de gevel/spouw is te klein. Dit moet minimaal 10m2 per woning die aan de maatregel grenst zijn.","")</f>
        <v>#REF!</v>
      </c>
      <c r="C545" t="e">
        <f>IF(AND((#REF!+#REF!+#REF!+#REF!)&gt;0,(#REF!+#REF!+#REF!+#REF!)&lt;3),"U mag geen subsidie aanvragen voor "&amp;E545&amp;F545&amp;G545&amp;" want de geisoleerde oppervlakte voor glas/deuren is te klein. Dit moet gemiddeld per woning minimaal 3 m2 zijn.","")</f>
        <v>#REF!</v>
      </c>
      <c r="D545" s="11" t="str">
        <f>IF(K545=0,"",IF(AND(K545&gt;0,IFERROR(SEARCH([1]Lijstjes!$F$2,'[1]2. Invulblad'!O566&amp;'[1]2. Invulblad'!Q566&amp;'[1]2. Invulblad'!S566&amp;'[1]2. Invulblad'!U566&amp;'[1]2. Invulblad'!W566&amp;'[1]2. Invulblad'!Y566&amp;'[1]2. Invulblad'!AA566&amp;'[1]2. Invulblad'!AC566&amp;'[1]2. Invulblad'!AE566&amp;'[1]2. Invulblad'!AG566&amp;'[1]2. Invulblad'!AI566&amp;'[1]2. Invulblad'!AJ566),0)&gt;0),"","U mag geen subsidie aanvragen voor "&amp;'[1]2. Invulblad'!E566&amp;" "&amp;'[1]2. Invulblad'!F566&amp;'[1]2. Invulblad'!G566&amp;" want er is geen aangrenzende maatregel getroffen."))</f>
        <v/>
      </c>
      <c r="K545" s="13">
        <f t="shared" si="8"/>
        <v>0</v>
      </c>
      <c r="L545" s="12"/>
      <c r="M545" s="12"/>
      <c r="N545" s="12"/>
      <c r="O545" s="12"/>
      <c r="P545" s="12"/>
      <c r="Q545" s="18"/>
    </row>
    <row r="546" spans="2:17">
      <c r="B546" s="10" t="e">
        <f>IF(AND(#REF!+#REF!&gt;0,#REF!+#REF!&lt;10),"U mag geen subsidie aanvragen voor "&amp;E546&amp;F546&amp;G546&amp;" want de geïsoleerde oppervlakte per woning voor de gevel/spouw is te klein. Dit moet minimaal 10m2 per woning die aan de maatregel grenst zijn.","")</f>
        <v>#REF!</v>
      </c>
      <c r="C546" t="e">
        <f>IF(AND((#REF!+#REF!+#REF!+#REF!)&gt;0,(#REF!+#REF!+#REF!+#REF!)&lt;3),"U mag geen subsidie aanvragen voor "&amp;E546&amp;F546&amp;G546&amp;" want de geisoleerde oppervlakte voor glas/deuren is te klein. Dit moet gemiddeld per woning minimaal 3 m2 zijn.","")</f>
        <v>#REF!</v>
      </c>
      <c r="D546" s="11" t="str">
        <f>IF(K546=0,"",IF(AND(K546&gt;0,IFERROR(SEARCH([1]Lijstjes!$F$2,'[1]2. Invulblad'!O567&amp;'[1]2. Invulblad'!Q567&amp;'[1]2. Invulblad'!S567&amp;'[1]2. Invulblad'!U567&amp;'[1]2. Invulblad'!W567&amp;'[1]2. Invulblad'!Y567&amp;'[1]2. Invulblad'!AA567&amp;'[1]2. Invulblad'!AC567&amp;'[1]2. Invulblad'!AE567&amp;'[1]2. Invulblad'!AG567&amp;'[1]2. Invulblad'!AI567&amp;'[1]2. Invulblad'!AJ567),0)&gt;0),"","U mag geen subsidie aanvragen voor "&amp;'[1]2. Invulblad'!E567&amp;" "&amp;'[1]2. Invulblad'!F567&amp;'[1]2. Invulblad'!G567&amp;" want er is geen aangrenzende maatregel getroffen."))</f>
        <v/>
      </c>
      <c r="K546" s="13">
        <f t="shared" si="8"/>
        <v>0</v>
      </c>
      <c r="L546" s="12"/>
      <c r="M546" s="12"/>
      <c r="N546" s="12"/>
      <c r="O546" s="12"/>
      <c r="P546" s="12"/>
      <c r="Q546" s="18"/>
    </row>
    <row r="547" spans="2:17">
      <c r="B547" s="10" t="e">
        <f>IF(AND(#REF!+#REF!&gt;0,#REF!+#REF!&lt;10),"U mag geen subsidie aanvragen voor "&amp;E547&amp;F547&amp;G547&amp;" want de geïsoleerde oppervlakte per woning voor de gevel/spouw is te klein. Dit moet minimaal 10m2 per woning die aan de maatregel grenst zijn.","")</f>
        <v>#REF!</v>
      </c>
      <c r="C547" t="e">
        <f>IF(AND((#REF!+#REF!+#REF!+#REF!)&gt;0,(#REF!+#REF!+#REF!+#REF!)&lt;3),"U mag geen subsidie aanvragen voor "&amp;E547&amp;F547&amp;G547&amp;" want de geisoleerde oppervlakte voor glas/deuren is te klein. Dit moet gemiddeld per woning minimaal 3 m2 zijn.","")</f>
        <v>#REF!</v>
      </c>
      <c r="D547" s="11" t="str">
        <f>IF(K547=0,"",IF(AND(K547&gt;0,IFERROR(SEARCH([1]Lijstjes!$F$2,'[1]2. Invulblad'!O568&amp;'[1]2. Invulblad'!Q568&amp;'[1]2. Invulblad'!S568&amp;'[1]2. Invulblad'!U568&amp;'[1]2. Invulblad'!W568&amp;'[1]2. Invulblad'!Y568&amp;'[1]2. Invulblad'!AA568&amp;'[1]2. Invulblad'!AC568&amp;'[1]2. Invulblad'!AE568&amp;'[1]2. Invulblad'!AG568&amp;'[1]2. Invulblad'!AI568&amp;'[1]2. Invulblad'!AJ568),0)&gt;0),"","U mag geen subsidie aanvragen voor "&amp;'[1]2. Invulblad'!E568&amp;" "&amp;'[1]2. Invulblad'!F568&amp;'[1]2. Invulblad'!G568&amp;" want er is geen aangrenzende maatregel getroffen."))</f>
        <v/>
      </c>
      <c r="K547" s="13">
        <f t="shared" si="8"/>
        <v>0</v>
      </c>
      <c r="L547" s="12"/>
      <c r="M547" s="12"/>
      <c r="N547" s="12"/>
      <c r="O547" s="12"/>
      <c r="P547" s="12"/>
      <c r="Q547" s="18"/>
    </row>
    <row r="548" spans="2:17">
      <c r="B548" s="10" t="e">
        <f>IF(AND(#REF!+#REF!&gt;0,#REF!+#REF!&lt;10),"U mag geen subsidie aanvragen voor "&amp;E548&amp;F548&amp;G548&amp;" want de geïsoleerde oppervlakte per woning voor de gevel/spouw is te klein. Dit moet minimaal 10m2 per woning die aan de maatregel grenst zijn.","")</f>
        <v>#REF!</v>
      </c>
      <c r="C548" t="e">
        <f>IF(AND((#REF!+#REF!+#REF!+#REF!)&gt;0,(#REF!+#REF!+#REF!+#REF!)&lt;3),"U mag geen subsidie aanvragen voor "&amp;E548&amp;F548&amp;G548&amp;" want de geisoleerde oppervlakte voor glas/deuren is te klein. Dit moet gemiddeld per woning minimaal 3 m2 zijn.","")</f>
        <v>#REF!</v>
      </c>
      <c r="D548" s="11" t="str">
        <f>IF(K548=0,"",IF(AND(K548&gt;0,IFERROR(SEARCH([1]Lijstjes!$F$2,'[1]2. Invulblad'!O569&amp;'[1]2. Invulblad'!Q569&amp;'[1]2. Invulblad'!S569&amp;'[1]2. Invulblad'!U569&amp;'[1]2. Invulblad'!W569&amp;'[1]2. Invulblad'!Y569&amp;'[1]2. Invulblad'!AA569&amp;'[1]2. Invulblad'!AC569&amp;'[1]2. Invulblad'!AE569&amp;'[1]2. Invulblad'!AG569&amp;'[1]2. Invulblad'!AI569&amp;'[1]2. Invulblad'!AJ569),0)&gt;0),"","U mag geen subsidie aanvragen voor "&amp;'[1]2. Invulblad'!E569&amp;" "&amp;'[1]2. Invulblad'!F569&amp;'[1]2. Invulblad'!G569&amp;" want er is geen aangrenzende maatregel getroffen."))</f>
        <v/>
      </c>
      <c r="K548" s="13">
        <f t="shared" si="8"/>
        <v>0</v>
      </c>
      <c r="L548" s="12"/>
      <c r="M548" s="12"/>
      <c r="N548" s="12"/>
      <c r="O548" s="12"/>
      <c r="P548" s="12"/>
      <c r="Q548" s="18"/>
    </row>
    <row r="549" spans="2:17">
      <c r="B549" s="10" t="e">
        <f>IF(AND(#REF!+#REF!&gt;0,#REF!+#REF!&lt;10),"U mag geen subsidie aanvragen voor "&amp;E549&amp;F549&amp;G549&amp;" want de geïsoleerde oppervlakte per woning voor de gevel/spouw is te klein. Dit moet minimaal 10m2 per woning die aan de maatregel grenst zijn.","")</f>
        <v>#REF!</v>
      </c>
      <c r="C549" t="e">
        <f>IF(AND((#REF!+#REF!+#REF!+#REF!)&gt;0,(#REF!+#REF!+#REF!+#REF!)&lt;3),"U mag geen subsidie aanvragen voor "&amp;E549&amp;F549&amp;G549&amp;" want de geisoleerde oppervlakte voor glas/deuren is te klein. Dit moet gemiddeld per woning minimaal 3 m2 zijn.","")</f>
        <v>#REF!</v>
      </c>
      <c r="D549" s="11" t="str">
        <f>IF(K549=0,"",IF(AND(K549&gt;0,IFERROR(SEARCH([1]Lijstjes!$F$2,'[1]2. Invulblad'!O570&amp;'[1]2. Invulblad'!Q570&amp;'[1]2. Invulblad'!S570&amp;'[1]2. Invulblad'!U570&amp;'[1]2. Invulblad'!W570&amp;'[1]2. Invulblad'!Y570&amp;'[1]2. Invulblad'!AA570&amp;'[1]2. Invulblad'!AC570&amp;'[1]2. Invulblad'!AE570&amp;'[1]2. Invulblad'!AG570&amp;'[1]2. Invulblad'!AI570&amp;'[1]2. Invulblad'!AJ570),0)&gt;0),"","U mag geen subsidie aanvragen voor "&amp;'[1]2. Invulblad'!E570&amp;" "&amp;'[1]2. Invulblad'!F570&amp;'[1]2. Invulblad'!G570&amp;" want er is geen aangrenzende maatregel getroffen."))</f>
        <v/>
      </c>
      <c r="K549" s="13">
        <f t="shared" si="8"/>
        <v>0</v>
      </c>
      <c r="L549" s="12"/>
      <c r="M549" s="12"/>
      <c r="N549" s="12"/>
      <c r="O549" s="12"/>
      <c r="P549" s="12"/>
      <c r="Q549" s="18"/>
    </row>
    <row r="550" spans="2:17">
      <c r="B550" s="10" t="e">
        <f>IF(AND(#REF!+#REF!&gt;0,#REF!+#REF!&lt;10),"U mag geen subsidie aanvragen voor "&amp;E550&amp;F550&amp;G550&amp;" want de geïsoleerde oppervlakte per woning voor de gevel/spouw is te klein. Dit moet minimaal 10m2 per woning die aan de maatregel grenst zijn.","")</f>
        <v>#REF!</v>
      </c>
      <c r="C550" t="e">
        <f>IF(AND((#REF!+#REF!+#REF!+#REF!)&gt;0,(#REF!+#REF!+#REF!+#REF!)&lt;3),"U mag geen subsidie aanvragen voor "&amp;E550&amp;F550&amp;G550&amp;" want de geisoleerde oppervlakte voor glas/deuren is te klein. Dit moet gemiddeld per woning minimaal 3 m2 zijn.","")</f>
        <v>#REF!</v>
      </c>
      <c r="D550" s="11" t="str">
        <f>IF(K550=0,"",IF(AND(K550&gt;0,IFERROR(SEARCH([1]Lijstjes!$F$2,'[1]2. Invulblad'!O571&amp;'[1]2. Invulblad'!Q571&amp;'[1]2. Invulblad'!S571&amp;'[1]2. Invulblad'!U571&amp;'[1]2. Invulblad'!W571&amp;'[1]2. Invulblad'!Y571&amp;'[1]2. Invulblad'!AA571&amp;'[1]2. Invulblad'!AC571&amp;'[1]2. Invulblad'!AE571&amp;'[1]2. Invulblad'!AG571&amp;'[1]2. Invulblad'!AI571&amp;'[1]2. Invulblad'!AJ571),0)&gt;0),"","U mag geen subsidie aanvragen voor "&amp;'[1]2. Invulblad'!E571&amp;" "&amp;'[1]2. Invulblad'!F571&amp;'[1]2. Invulblad'!G571&amp;" want er is geen aangrenzende maatregel getroffen."))</f>
        <v/>
      </c>
      <c r="K550" s="13">
        <f t="shared" si="8"/>
        <v>0</v>
      </c>
      <c r="L550" s="12"/>
      <c r="M550" s="12"/>
      <c r="N550" s="12"/>
      <c r="O550" s="12"/>
      <c r="P550" s="12"/>
      <c r="Q550" s="18"/>
    </row>
    <row r="551" spans="2:17">
      <c r="B551" s="10" t="e">
        <f>IF(AND(#REF!+#REF!&gt;0,#REF!+#REF!&lt;10),"U mag geen subsidie aanvragen voor "&amp;E551&amp;F551&amp;G551&amp;" want de geïsoleerde oppervlakte per woning voor de gevel/spouw is te klein. Dit moet minimaal 10m2 per woning die aan de maatregel grenst zijn.","")</f>
        <v>#REF!</v>
      </c>
      <c r="C551" t="e">
        <f>IF(AND((#REF!+#REF!+#REF!+#REF!)&gt;0,(#REF!+#REF!+#REF!+#REF!)&lt;3),"U mag geen subsidie aanvragen voor "&amp;E551&amp;F551&amp;G551&amp;" want de geisoleerde oppervlakte voor glas/deuren is te klein. Dit moet gemiddeld per woning minimaal 3 m2 zijn.","")</f>
        <v>#REF!</v>
      </c>
      <c r="D551" s="11" t="str">
        <f>IF(K551=0,"",IF(AND(K551&gt;0,IFERROR(SEARCH([1]Lijstjes!$F$2,'[1]2. Invulblad'!O572&amp;'[1]2. Invulblad'!Q572&amp;'[1]2. Invulblad'!S572&amp;'[1]2. Invulblad'!U572&amp;'[1]2. Invulblad'!W572&amp;'[1]2. Invulblad'!Y572&amp;'[1]2. Invulblad'!AA572&amp;'[1]2. Invulblad'!AC572&amp;'[1]2. Invulblad'!AE572&amp;'[1]2. Invulblad'!AG572&amp;'[1]2. Invulblad'!AI572&amp;'[1]2. Invulblad'!AJ572),0)&gt;0),"","U mag geen subsidie aanvragen voor "&amp;'[1]2. Invulblad'!E572&amp;" "&amp;'[1]2. Invulblad'!F572&amp;'[1]2. Invulblad'!G572&amp;" want er is geen aangrenzende maatregel getroffen."))</f>
        <v/>
      </c>
      <c r="K551" s="13">
        <f t="shared" si="8"/>
        <v>0</v>
      </c>
      <c r="L551" s="12"/>
      <c r="M551" s="12"/>
      <c r="N551" s="12"/>
      <c r="O551" s="12"/>
      <c r="P551" s="12"/>
      <c r="Q551" s="18"/>
    </row>
    <row r="552" spans="2:17">
      <c r="B552" s="10" t="e">
        <f>IF(AND(#REF!+#REF!&gt;0,#REF!+#REF!&lt;10),"U mag geen subsidie aanvragen voor "&amp;E552&amp;F552&amp;G552&amp;" want de geïsoleerde oppervlakte per woning voor de gevel/spouw is te klein. Dit moet minimaal 10m2 per woning die aan de maatregel grenst zijn.","")</f>
        <v>#REF!</v>
      </c>
      <c r="C552" t="e">
        <f>IF(AND((#REF!+#REF!+#REF!+#REF!)&gt;0,(#REF!+#REF!+#REF!+#REF!)&lt;3),"U mag geen subsidie aanvragen voor "&amp;E552&amp;F552&amp;G552&amp;" want de geisoleerde oppervlakte voor glas/deuren is te klein. Dit moet gemiddeld per woning minimaal 3 m2 zijn.","")</f>
        <v>#REF!</v>
      </c>
      <c r="D552" s="11" t="str">
        <f>IF(K552=0,"",IF(AND(K552&gt;0,IFERROR(SEARCH([1]Lijstjes!$F$2,'[1]2. Invulblad'!O573&amp;'[1]2. Invulblad'!Q573&amp;'[1]2. Invulblad'!S573&amp;'[1]2. Invulblad'!U573&amp;'[1]2. Invulblad'!W573&amp;'[1]2. Invulblad'!Y573&amp;'[1]2. Invulblad'!AA573&amp;'[1]2. Invulblad'!AC573&amp;'[1]2. Invulblad'!AE573&amp;'[1]2. Invulblad'!AG573&amp;'[1]2. Invulblad'!AI573&amp;'[1]2. Invulblad'!AJ573),0)&gt;0),"","U mag geen subsidie aanvragen voor "&amp;'[1]2. Invulblad'!E573&amp;" "&amp;'[1]2. Invulblad'!F573&amp;'[1]2. Invulblad'!G573&amp;" want er is geen aangrenzende maatregel getroffen."))</f>
        <v/>
      </c>
      <c r="K552" s="13">
        <f t="shared" si="8"/>
        <v>0</v>
      </c>
      <c r="L552" s="12"/>
      <c r="M552" s="12"/>
      <c r="N552" s="12"/>
      <c r="O552" s="12"/>
      <c r="P552" s="12"/>
      <c r="Q552" s="18"/>
    </row>
    <row r="553" spans="2:17">
      <c r="B553" s="10" t="e">
        <f>IF(AND(#REF!+#REF!&gt;0,#REF!+#REF!&lt;10),"U mag geen subsidie aanvragen voor "&amp;E553&amp;F553&amp;G553&amp;" want de geïsoleerde oppervlakte per woning voor de gevel/spouw is te klein. Dit moet minimaal 10m2 per woning die aan de maatregel grenst zijn.","")</f>
        <v>#REF!</v>
      </c>
      <c r="C553" t="e">
        <f>IF(AND((#REF!+#REF!+#REF!+#REF!)&gt;0,(#REF!+#REF!+#REF!+#REF!)&lt;3),"U mag geen subsidie aanvragen voor "&amp;E553&amp;F553&amp;G553&amp;" want de geisoleerde oppervlakte voor glas/deuren is te klein. Dit moet gemiddeld per woning minimaal 3 m2 zijn.","")</f>
        <v>#REF!</v>
      </c>
      <c r="D553" s="11" t="str">
        <f>IF(K553=0,"",IF(AND(K553&gt;0,IFERROR(SEARCH([1]Lijstjes!$F$2,'[1]2. Invulblad'!O574&amp;'[1]2. Invulblad'!Q574&amp;'[1]2. Invulblad'!S574&amp;'[1]2. Invulblad'!U574&amp;'[1]2. Invulblad'!W574&amp;'[1]2. Invulblad'!Y574&amp;'[1]2. Invulblad'!AA574&amp;'[1]2. Invulblad'!AC574&amp;'[1]2. Invulblad'!AE574&amp;'[1]2. Invulblad'!AG574&amp;'[1]2. Invulblad'!AI574&amp;'[1]2. Invulblad'!AJ574),0)&gt;0),"","U mag geen subsidie aanvragen voor "&amp;'[1]2. Invulblad'!E574&amp;" "&amp;'[1]2. Invulblad'!F574&amp;'[1]2. Invulblad'!G574&amp;" want er is geen aangrenzende maatregel getroffen."))</f>
        <v/>
      </c>
      <c r="K553" s="13">
        <f t="shared" si="8"/>
        <v>0</v>
      </c>
      <c r="L553" s="12"/>
      <c r="M553" s="12"/>
      <c r="N553" s="12"/>
      <c r="O553" s="12"/>
      <c r="P553" s="12"/>
      <c r="Q553" s="18"/>
    </row>
    <row r="554" spans="2:17">
      <c r="B554" s="10" t="e">
        <f>IF(AND(#REF!+#REF!&gt;0,#REF!+#REF!&lt;10),"U mag geen subsidie aanvragen voor "&amp;E554&amp;F554&amp;G554&amp;" want de geïsoleerde oppervlakte per woning voor de gevel/spouw is te klein. Dit moet minimaal 10m2 per woning die aan de maatregel grenst zijn.","")</f>
        <v>#REF!</v>
      </c>
      <c r="C554" t="e">
        <f>IF(AND((#REF!+#REF!+#REF!+#REF!)&gt;0,(#REF!+#REF!+#REF!+#REF!)&lt;3),"U mag geen subsidie aanvragen voor "&amp;E554&amp;F554&amp;G554&amp;" want de geisoleerde oppervlakte voor glas/deuren is te klein. Dit moet gemiddeld per woning minimaal 3 m2 zijn.","")</f>
        <v>#REF!</v>
      </c>
      <c r="D554" s="11" t="str">
        <f>IF(K554=0,"",IF(AND(K554&gt;0,IFERROR(SEARCH([1]Lijstjes!$F$2,'[1]2. Invulblad'!O575&amp;'[1]2. Invulblad'!Q575&amp;'[1]2. Invulblad'!S575&amp;'[1]2. Invulblad'!U575&amp;'[1]2. Invulblad'!W575&amp;'[1]2. Invulblad'!Y575&amp;'[1]2. Invulblad'!AA575&amp;'[1]2. Invulblad'!AC575&amp;'[1]2. Invulblad'!AE575&amp;'[1]2. Invulblad'!AG575&amp;'[1]2. Invulblad'!AI575&amp;'[1]2. Invulblad'!AJ575),0)&gt;0),"","U mag geen subsidie aanvragen voor "&amp;'[1]2. Invulblad'!E575&amp;" "&amp;'[1]2. Invulblad'!F575&amp;'[1]2. Invulblad'!G575&amp;" want er is geen aangrenzende maatregel getroffen."))</f>
        <v/>
      </c>
      <c r="K554" s="13">
        <f t="shared" si="8"/>
        <v>0</v>
      </c>
      <c r="L554" s="12"/>
      <c r="M554" s="12"/>
      <c r="N554" s="12"/>
      <c r="O554" s="12"/>
      <c r="P554" s="12"/>
      <c r="Q554" s="18"/>
    </row>
    <row r="555" spans="2:17">
      <c r="B555" s="10" t="e">
        <f>IF(AND(#REF!+#REF!&gt;0,#REF!+#REF!&lt;10),"U mag geen subsidie aanvragen voor "&amp;E555&amp;F555&amp;G555&amp;" want de geïsoleerde oppervlakte per woning voor de gevel/spouw is te klein. Dit moet minimaal 10m2 per woning die aan de maatregel grenst zijn.","")</f>
        <v>#REF!</v>
      </c>
      <c r="C555" t="e">
        <f>IF(AND((#REF!+#REF!+#REF!+#REF!)&gt;0,(#REF!+#REF!+#REF!+#REF!)&lt;3),"U mag geen subsidie aanvragen voor "&amp;E555&amp;F555&amp;G555&amp;" want de geisoleerde oppervlakte voor glas/deuren is te klein. Dit moet gemiddeld per woning minimaal 3 m2 zijn.","")</f>
        <v>#REF!</v>
      </c>
      <c r="D555" s="11" t="str">
        <f>IF(K555=0,"",IF(AND(K555&gt;0,IFERROR(SEARCH([1]Lijstjes!$F$2,'[1]2. Invulblad'!O576&amp;'[1]2. Invulblad'!Q576&amp;'[1]2. Invulblad'!S576&amp;'[1]2. Invulblad'!U576&amp;'[1]2. Invulblad'!W576&amp;'[1]2. Invulblad'!Y576&amp;'[1]2. Invulblad'!AA576&amp;'[1]2. Invulblad'!AC576&amp;'[1]2. Invulblad'!AE576&amp;'[1]2. Invulblad'!AG576&amp;'[1]2. Invulblad'!AI576&amp;'[1]2. Invulblad'!AJ576),0)&gt;0),"","U mag geen subsidie aanvragen voor "&amp;'[1]2. Invulblad'!E576&amp;" "&amp;'[1]2. Invulblad'!F576&amp;'[1]2. Invulblad'!G576&amp;" want er is geen aangrenzende maatregel getroffen."))</f>
        <v/>
      </c>
      <c r="K555" s="13">
        <f t="shared" si="8"/>
        <v>0</v>
      </c>
      <c r="L555" s="12"/>
      <c r="M555" s="12"/>
      <c r="N555" s="12"/>
      <c r="O555" s="12"/>
      <c r="P555" s="12"/>
      <c r="Q555" s="18"/>
    </row>
    <row r="556" spans="2:17">
      <c r="B556" s="10" t="e">
        <f>IF(AND(#REF!+#REF!&gt;0,#REF!+#REF!&lt;10),"U mag geen subsidie aanvragen voor "&amp;E556&amp;F556&amp;G556&amp;" want de geïsoleerde oppervlakte per woning voor de gevel/spouw is te klein. Dit moet minimaal 10m2 per woning die aan de maatregel grenst zijn.","")</f>
        <v>#REF!</v>
      </c>
      <c r="C556" t="e">
        <f>IF(AND((#REF!+#REF!+#REF!+#REF!)&gt;0,(#REF!+#REF!+#REF!+#REF!)&lt;3),"U mag geen subsidie aanvragen voor "&amp;E556&amp;F556&amp;G556&amp;" want de geisoleerde oppervlakte voor glas/deuren is te klein. Dit moet gemiddeld per woning minimaal 3 m2 zijn.","")</f>
        <v>#REF!</v>
      </c>
      <c r="D556" s="11" t="str">
        <f>IF(K556=0,"",IF(AND(K556&gt;0,IFERROR(SEARCH([1]Lijstjes!$F$2,'[1]2. Invulblad'!O577&amp;'[1]2. Invulblad'!Q577&amp;'[1]2. Invulblad'!S577&amp;'[1]2. Invulblad'!U577&amp;'[1]2. Invulblad'!W577&amp;'[1]2. Invulblad'!Y577&amp;'[1]2. Invulblad'!AA577&amp;'[1]2. Invulblad'!AC577&amp;'[1]2. Invulblad'!AE577&amp;'[1]2. Invulblad'!AG577&amp;'[1]2. Invulblad'!AI577&amp;'[1]2. Invulblad'!AJ577),0)&gt;0),"","U mag geen subsidie aanvragen voor "&amp;'[1]2. Invulblad'!E577&amp;" "&amp;'[1]2. Invulblad'!F577&amp;'[1]2. Invulblad'!G577&amp;" want er is geen aangrenzende maatregel getroffen."))</f>
        <v/>
      </c>
      <c r="K556" s="13">
        <f t="shared" si="8"/>
        <v>0</v>
      </c>
      <c r="L556" s="12"/>
      <c r="M556" s="12"/>
      <c r="N556" s="12"/>
      <c r="O556" s="12"/>
      <c r="P556" s="12"/>
      <c r="Q556" s="18"/>
    </row>
    <row r="557" spans="2:17">
      <c r="B557" s="10" t="e">
        <f>IF(AND(#REF!+#REF!&gt;0,#REF!+#REF!&lt;10),"U mag geen subsidie aanvragen voor "&amp;E557&amp;F557&amp;G557&amp;" want de geïsoleerde oppervlakte per woning voor de gevel/spouw is te klein. Dit moet minimaal 10m2 per woning die aan de maatregel grenst zijn.","")</f>
        <v>#REF!</v>
      </c>
      <c r="C557" t="e">
        <f>IF(AND((#REF!+#REF!+#REF!+#REF!)&gt;0,(#REF!+#REF!+#REF!+#REF!)&lt;3),"U mag geen subsidie aanvragen voor "&amp;E557&amp;F557&amp;G557&amp;" want de geisoleerde oppervlakte voor glas/deuren is te klein. Dit moet gemiddeld per woning minimaal 3 m2 zijn.","")</f>
        <v>#REF!</v>
      </c>
      <c r="D557" s="11" t="str">
        <f>IF(K557=0,"",IF(AND(K557&gt;0,IFERROR(SEARCH([1]Lijstjes!$F$2,'[1]2. Invulblad'!O578&amp;'[1]2. Invulblad'!Q578&amp;'[1]2. Invulblad'!S578&amp;'[1]2. Invulblad'!U578&amp;'[1]2. Invulblad'!W578&amp;'[1]2. Invulblad'!Y578&amp;'[1]2. Invulblad'!AA578&amp;'[1]2. Invulblad'!AC578&amp;'[1]2. Invulblad'!AE578&amp;'[1]2. Invulblad'!AG578&amp;'[1]2. Invulblad'!AI578&amp;'[1]2. Invulblad'!AJ578),0)&gt;0),"","U mag geen subsidie aanvragen voor "&amp;'[1]2. Invulblad'!E578&amp;" "&amp;'[1]2. Invulblad'!F578&amp;'[1]2. Invulblad'!G578&amp;" want er is geen aangrenzende maatregel getroffen."))</f>
        <v/>
      </c>
      <c r="K557" s="13">
        <f t="shared" si="8"/>
        <v>0</v>
      </c>
      <c r="L557" s="12"/>
      <c r="M557" s="12"/>
      <c r="N557" s="12"/>
      <c r="O557" s="12"/>
      <c r="P557" s="12"/>
      <c r="Q557" s="18"/>
    </row>
    <row r="558" spans="2:17">
      <c r="B558" s="10" t="e">
        <f>IF(AND(#REF!+#REF!&gt;0,#REF!+#REF!&lt;10),"U mag geen subsidie aanvragen voor "&amp;E558&amp;F558&amp;G558&amp;" want de geïsoleerde oppervlakte per woning voor de gevel/spouw is te klein. Dit moet minimaal 10m2 per woning die aan de maatregel grenst zijn.","")</f>
        <v>#REF!</v>
      </c>
      <c r="C558" t="e">
        <f>IF(AND((#REF!+#REF!+#REF!+#REF!)&gt;0,(#REF!+#REF!+#REF!+#REF!)&lt;3),"U mag geen subsidie aanvragen voor "&amp;E558&amp;F558&amp;G558&amp;" want de geisoleerde oppervlakte voor glas/deuren is te klein. Dit moet gemiddeld per woning minimaal 3 m2 zijn.","")</f>
        <v>#REF!</v>
      </c>
      <c r="D558" s="11" t="str">
        <f>IF(K558=0,"",IF(AND(K558&gt;0,IFERROR(SEARCH([1]Lijstjes!$F$2,'[1]2. Invulblad'!O579&amp;'[1]2. Invulblad'!Q579&amp;'[1]2. Invulblad'!S579&amp;'[1]2. Invulblad'!U579&amp;'[1]2. Invulblad'!W579&amp;'[1]2. Invulblad'!Y579&amp;'[1]2. Invulblad'!AA579&amp;'[1]2. Invulblad'!AC579&amp;'[1]2. Invulblad'!AE579&amp;'[1]2. Invulblad'!AG579&amp;'[1]2. Invulblad'!AI579&amp;'[1]2. Invulblad'!AJ579),0)&gt;0),"","U mag geen subsidie aanvragen voor "&amp;'[1]2. Invulblad'!E579&amp;" "&amp;'[1]2. Invulblad'!F579&amp;'[1]2. Invulblad'!G579&amp;" want er is geen aangrenzende maatregel getroffen."))</f>
        <v/>
      </c>
      <c r="K558" s="13">
        <f t="shared" si="8"/>
        <v>0</v>
      </c>
      <c r="L558" s="12"/>
      <c r="M558" s="12"/>
      <c r="N558" s="12"/>
      <c r="O558" s="12"/>
      <c r="P558" s="12"/>
      <c r="Q558" s="18"/>
    </row>
    <row r="559" spans="2:17">
      <c r="B559" s="10" t="e">
        <f>IF(AND(#REF!+#REF!&gt;0,#REF!+#REF!&lt;10),"U mag geen subsidie aanvragen voor "&amp;E559&amp;F559&amp;G559&amp;" want de geïsoleerde oppervlakte per woning voor de gevel/spouw is te klein. Dit moet minimaal 10m2 per woning die aan de maatregel grenst zijn.","")</f>
        <v>#REF!</v>
      </c>
      <c r="C559" t="e">
        <f>IF(AND((#REF!+#REF!+#REF!+#REF!)&gt;0,(#REF!+#REF!+#REF!+#REF!)&lt;3),"U mag geen subsidie aanvragen voor "&amp;E559&amp;F559&amp;G559&amp;" want de geisoleerde oppervlakte voor glas/deuren is te klein. Dit moet gemiddeld per woning minimaal 3 m2 zijn.","")</f>
        <v>#REF!</v>
      </c>
      <c r="D559" s="11" t="str">
        <f>IF(K559=0,"",IF(AND(K559&gt;0,IFERROR(SEARCH([1]Lijstjes!$F$2,'[1]2. Invulblad'!O580&amp;'[1]2. Invulblad'!Q580&amp;'[1]2. Invulblad'!S580&amp;'[1]2. Invulblad'!U580&amp;'[1]2. Invulblad'!W580&amp;'[1]2. Invulblad'!Y580&amp;'[1]2. Invulblad'!AA580&amp;'[1]2. Invulblad'!AC580&amp;'[1]2. Invulblad'!AE580&amp;'[1]2. Invulblad'!AG580&amp;'[1]2. Invulblad'!AI580&amp;'[1]2. Invulblad'!AJ580),0)&gt;0),"","U mag geen subsidie aanvragen voor "&amp;'[1]2. Invulblad'!E580&amp;" "&amp;'[1]2. Invulblad'!F580&amp;'[1]2. Invulblad'!G580&amp;" want er is geen aangrenzende maatregel getroffen."))</f>
        <v/>
      </c>
      <c r="K559" s="13">
        <f t="shared" si="8"/>
        <v>0</v>
      </c>
      <c r="L559" s="12"/>
      <c r="M559" s="12"/>
      <c r="N559" s="12"/>
      <c r="O559" s="12"/>
      <c r="P559" s="12"/>
      <c r="Q559" s="18"/>
    </row>
    <row r="560" spans="2:17">
      <c r="B560" s="10" t="e">
        <f>IF(AND(#REF!+#REF!&gt;0,#REF!+#REF!&lt;10),"U mag geen subsidie aanvragen voor "&amp;E560&amp;F560&amp;G560&amp;" want de geïsoleerde oppervlakte per woning voor de gevel/spouw is te klein. Dit moet minimaal 10m2 per woning die aan de maatregel grenst zijn.","")</f>
        <v>#REF!</v>
      </c>
      <c r="C560" t="e">
        <f>IF(AND((#REF!+#REF!+#REF!+#REF!)&gt;0,(#REF!+#REF!+#REF!+#REF!)&lt;3),"U mag geen subsidie aanvragen voor "&amp;E560&amp;F560&amp;G560&amp;" want de geisoleerde oppervlakte voor glas/deuren is te klein. Dit moet gemiddeld per woning minimaal 3 m2 zijn.","")</f>
        <v>#REF!</v>
      </c>
      <c r="D560" s="11" t="str">
        <f>IF(K560=0,"",IF(AND(K560&gt;0,IFERROR(SEARCH([1]Lijstjes!$F$2,'[1]2. Invulblad'!O581&amp;'[1]2. Invulblad'!Q581&amp;'[1]2. Invulblad'!S581&amp;'[1]2. Invulblad'!U581&amp;'[1]2. Invulblad'!W581&amp;'[1]2. Invulblad'!Y581&amp;'[1]2. Invulblad'!AA581&amp;'[1]2. Invulblad'!AC581&amp;'[1]2. Invulblad'!AE581&amp;'[1]2. Invulblad'!AG581&amp;'[1]2. Invulblad'!AI581&amp;'[1]2. Invulblad'!AJ581),0)&gt;0),"","U mag geen subsidie aanvragen voor "&amp;'[1]2. Invulblad'!E581&amp;" "&amp;'[1]2. Invulblad'!F581&amp;'[1]2. Invulblad'!G581&amp;" want er is geen aangrenzende maatregel getroffen."))</f>
        <v/>
      </c>
      <c r="K560" s="13">
        <f t="shared" si="8"/>
        <v>0</v>
      </c>
      <c r="L560" s="12"/>
      <c r="M560" s="12"/>
      <c r="N560" s="12"/>
      <c r="O560" s="12"/>
      <c r="P560" s="12"/>
      <c r="Q560" s="18"/>
    </row>
    <row r="561" spans="2:17">
      <c r="B561" s="10" t="e">
        <f>IF(AND(#REF!+#REF!&gt;0,#REF!+#REF!&lt;10),"U mag geen subsidie aanvragen voor "&amp;E561&amp;F561&amp;G561&amp;" want de geïsoleerde oppervlakte per woning voor de gevel/spouw is te klein. Dit moet minimaal 10m2 per woning die aan de maatregel grenst zijn.","")</f>
        <v>#REF!</v>
      </c>
      <c r="C561" t="e">
        <f>IF(AND((#REF!+#REF!+#REF!+#REF!)&gt;0,(#REF!+#REF!+#REF!+#REF!)&lt;3),"U mag geen subsidie aanvragen voor "&amp;E561&amp;F561&amp;G561&amp;" want de geisoleerde oppervlakte voor glas/deuren is te klein. Dit moet gemiddeld per woning minimaal 3 m2 zijn.","")</f>
        <v>#REF!</v>
      </c>
      <c r="D561" s="11" t="str">
        <f>IF(K561=0,"",IF(AND(K561&gt;0,IFERROR(SEARCH([1]Lijstjes!$F$2,'[1]2. Invulblad'!O582&amp;'[1]2. Invulblad'!Q582&amp;'[1]2. Invulblad'!S582&amp;'[1]2. Invulblad'!U582&amp;'[1]2. Invulblad'!W582&amp;'[1]2. Invulblad'!Y582&amp;'[1]2. Invulblad'!AA582&amp;'[1]2. Invulblad'!AC582&amp;'[1]2. Invulblad'!AE582&amp;'[1]2. Invulblad'!AG582&amp;'[1]2. Invulblad'!AI582&amp;'[1]2. Invulblad'!AJ582),0)&gt;0),"","U mag geen subsidie aanvragen voor "&amp;'[1]2. Invulblad'!E582&amp;" "&amp;'[1]2. Invulblad'!F582&amp;'[1]2. Invulblad'!G582&amp;" want er is geen aangrenzende maatregel getroffen."))</f>
        <v/>
      </c>
      <c r="K561" s="13">
        <f t="shared" si="8"/>
        <v>0</v>
      </c>
      <c r="L561" s="12"/>
      <c r="M561" s="12"/>
      <c r="N561" s="12"/>
      <c r="O561" s="12"/>
      <c r="P561" s="12"/>
      <c r="Q561" s="18"/>
    </row>
    <row r="562" spans="2:17">
      <c r="B562" s="10" t="e">
        <f>IF(AND(#REF!+#REF!&gt;0,#REF!+#REF!&lt;10),"U mag geen subsidie aanvragen voor "&amp;E562&amp;F562&amp;G562&amp;" want de geïsoleerde oppervlakte per woning voor de gevel/spouw is te klein. Dit moet minimaal 10m2 per woning die aan de maatregel grenst zijn.","")</f>
        <v>#REF!</v>
      </c>
      <c r="C562" t="e">
        <f>IF(AND((#REF!+#REF!+#REF!+#REF!)&gt;0,(#REF!+#REF!+#REF!+#REF!)&lt;3),"U mag geen subsidie aanvragen voor "&amp;E562&amp;F562&amp;G562&amp;" want de geisoleerde oppervlakte voor glas/deuren is te klein. Dit moet gemiddeld per woning minimaal 3 m2 zijn.","")</f>
        <v>#REF!</v>
      </c>
      <c r="D562" s="11" t="str">
        <f>IF(K562=0,"",IF(AND(K562&gt;0,IFERROR(SEARCH([1]Lijstjes!$F$2,'[1]2. Invulblad'!O583&amp;'[1]2. Invulblad'!Q583&amp;'[1]2. Invulblad'!S583&amp;'[1]2. Invulblad'!U583&amp;'[1]2. Invulblad'!W583&amp;'[1]2. Invulblad'!Y583&amp;'[1]2. Invulblad'!AA583&amp;'[1]2. Invulblad'!AC583&amp;'[1]2. Invulblad'!AE583&amp;'[1]2. Invulblad'!AG583&amp;'[1]2. Invulblad'!AI583&amp;'[1]2. Invulblad'!AJ583),0)&gt;0),"","U mag geen subsidie aanvragen voor "&amp;'[1]2. Invulblad'!E583&amp;" "&amp;'[1]2. Invulblad'!F583&amp;'[1]2. Invulblad'!G583&amp;" want er is geen aangrenzende maatregel getroffen."))</f>
        <v/>
      </c>
      <c r="K562" s="13">
        <f t="shared" si="8"/>
        <v>0</v>
      </c>
      <c r="L562" s="12"/>
      <c r="M562" s="12"/>
      <c r="N562" s="12"/>
      <c r="O562" s="12"/>
      <c r="P562" s="12"/>
      <c r="Q562" s="18"/>
    </row>
    <row r="563" spans="2:17">
      <c r="B563" s="10" t="e">
        <f>IF(AND(#REF!+#REF!&gt;0,#REF!+#REF!&lt;10),"U mag geen subsidie aanvragen voor "&amp;E563&amp;F563&amp;G563&amp;" want de geïsoleerde oppervlakte per woning voor de gevel/spouw is te klein. Dit moet minimaal 10m2 per woning die aan de maatregel grenst zijn.","")</f>
        <v>#REF!</v>
      </c>
      <c r="C563" t="e">
        <f>IF(AND((#REF!+#REF!+#REF!+#REF!)&gt;0,(#REF!+#REF!+#REF!+#REF!)&lt;3),"U mag geen subsidie aanvragen voor "&amp;E563&amp;F563&amp;G563&amp;" want de geisoleerde oppervlakte voor glas/deuren is te klein. Dit moet gemiddeld per woning minimaal 3 m2 zijn.","")</f>
        <v>#REF!</v>
      </c>
      <c r="D563" s="11" t="str">
        <f>IF(K563=0,"",IF(AND(K563&gt;0,IFERROR(SEARCH([1]Lijstjes!$F$2,'[1]2. Invulblad'!O584&amp;'[1]2. Invulblad'!Q584&amp;'[1]2. Invulblad'!S584&amp;'[1]2. Invulblad'!U584&amp;'[1]2. Invulblad'!W584&amp;'[1]2. Invulblad'!Y584&amp;'[1]2. Invulblad'!AA584&amp;'[1]2. Invulblad'!AC584&amp;'[1]2. Invulblad'!AE584&amp;'[1]2. Invulblad'!AG584&amp;'[1]2. Invulblad'!AI584&amp;'[1]2. Invulblad'!AJ584),0)&gt;0),"","U mag geen subsidie aanvragen voor "&amp;'[1]2. Invulblad'!E584&amp;" "&amp;'[1]2. Invulblad'!F584&amp;'[1]2. Invulblad'!G584&amp;" want er is geen aangrenzende maatregel getroffen."))</f>
        <v/>
      </c>
      <c r="K563" s="13">
        <f t="shared" si="8"/>
        <v>0</v>
      </c>
      <c r="L563" s="12"/>
      <c r="M563" s="12"/>
      <c r="N563" s="12"/>
      <c r="O563" s="12"/>
      <c r="P563" s="12"/>
      <c r="Q563" s="18"/>
    </row>
    <row r="564" spans="2:17">
      <c r="B564" s="10" t="e">
        <f>IF(AND(#REF!+#REF!&gt;0,#REF!+#REF!&lt;10),"U mag geen subsidie aanvragen voor "&amp;E564&amp;F564&amp;G564&amp;" want de geïsoleerde oppervlakte per woning voor de gevel/spouw is te klein. Dit moet minimaal 10m2 per woning die aan de maatregel grenst zijn.","")</f>
        <v>#REF!</v>
      </c>
      <c r="C564" t="e">
        <f>IF(AND((#REF!+#REF!+#REF!+#REF!)&gt;0,(#REF!+#REF!+#REF!+#REF!)&lt;3),"U mag geen subsidie aanvragen voor "&amp;E564&amp;F564&amp;G564&amp;" want de geisoleerde oppervlakte voor glas/deuren is te klein. Dit moet gemiddeld per woning minimaal 3 m2 zijn.","")</f>
        <v>#REF!</v>
      </c>
      <c r="D564" s="11" t="str">
        <f>IF(K564=0,"",IF(AND(K564&gt;0,IFERROR(SEARCH([1]Lijstjes!$F$2,'[1]2. Invulblad'!O585&amp;'[1]2. Invulblad'!Q585&amp;'[1]2. Invulblad'!S585&amp;'[1]2. Invulblad'!U585&amp;'[1]2. Invulblad'!W585&amp;'[1]2. Invulblad'!Y585&amp;'[1]2. Invulblad'!AA585&amp;'[1]2. Invulblad'!AC585&amp;'[1]2. Invulblad'!AE585&amp;'[1]2. Invulblad'!AG585&amp;'[1]2. Invulblad'!AI585&amp;'[1]2. Invulblad'!AJ585),0)&gt;0),"","U mag geen subsidie aanvragen voor "&amp;'[1]2. Invulblad'!E585&amp;" "&amp;'[1]2. Invulblad'!F585&amp;'[1]2. Invulblad'!G585&amp;" want er is geen aangrenzende maatregel getroffen."))</f>
        <v/>
      </c>
      <c r="K564" s="13">
        <f t="shared" si="8"/>
        <v>0</v>
      </c>
      <c r="L564" s="12"/>
      <c r="M564" s="12"/>
      <c r="N564" s="12"/>
      <c r="O564" s="12"/>
      <c r="P564" s="12"/>
      <c r="Q564" s="18"/>
    </row>
    <row r="565" spans="2:17">
      <c r="B565" s="10" t="e">
        <f>IF(AND(#REF!+#REF!&gt;0,#REF!+#REF!&lt;10),"U mag geen subsidie aanvragen voor "&amp;E565&amp;F565&amp;G565&amp;" want de geïsoleerde oppervlakte per woning voor de gevel/spouw is te klein. Dit moet minimaal 10m2 per woning die aan de maatregel grenst zijn.","")</f>
        <v>#REF!</v>
      </c>
      <c r="C565" t="e">
        <f>IF(AND((#REF!+#REF!+#REF!+#REF!)&gt;0,(#REF!+#REF!+#REF!+#REF!)&lt;3),"U mag geen subsidie aanvragen voor "&amp;E565&amp;F565&amp;G565&amp;" want de geisoleerde oppervlakte voor glas/deuren is te klein. Dit moet gemiddeld per woning minimaal 3 m2 zijn.","")</f>
        <v>#REF!</v>
      </c>
      <c r="D565" s="11" t="str">
        <f>IF(K565=0,"",IF(AND(K565&gt;0,IFERROR(SEARCH([1]Lijstjes!$F$2,'[1]2. Invulblad'!O586&amp;'[1]2. Invulblad'!Q586&amp;'[1]2. Invulblad'!S586&amp;'[1]2. Invulblad'!U586&amp;'[1]2. Invulblad'!W586&amp;'[1]2. Invulblad'!Y586&amp;'[1]2. Invulblad'!AA586&amp;'[1]2. Invulblad'!AC586&amp;'[1]2. Invulblad'!AE586&amp;'[1]2. Invulblad'!AG586&amp;'[1]2. Invulblad'!AI586&amp;'[1]2. Invulblad'!AJ586),0)&gt;0),"","U mag geen subsidie aanvragen voor "&amp;'[1]2. Invulblad'!E586&amp;" "&amp;'[1]2. Invulblad'!F586&amp;'[1]2. Invulblad'!G586&amp;" want er is geen aangrenzende maatregel getroffen."))</f>
        <v/>
      </c>
      <c r="K565" s="13">
        <f t="shared" si="8"/>
        <v>0</v>
      </c>
      <c r="L565" s="12"/>
      <c r="M565" s="12"/>
      <c r="N565" s="12"/>
      <c r="O565" s="12"/>
      <c r="P565" s="12"/>
      <c r="Q565" s="18"/>
    </row>
    <row r="566" spans="2:17">
      <c r="B566" s="10" t="e">
        <f>IF(AND(#REF!+#REF!&gt;0,#REF!+#REF!&lt;10),"U mag geen subsidie aanvragen voor "&amp;E566&amp;F566&amp;G566&amp;" want de geïsoleerde oppervlakte per woning voor de gevel/spouw is te klein. Dit moet minimaal 10m2 per woning die aan de maatregel grenst zijn.","")</f>
        <v>#REF!</v>
      </c>
      <c r="C566" t="e">
        <f>IF(AND((#REF!+#REF!+#REF!+#REF!)&gt;0,(#REF!+#REF!+#REF!+#REF!)&lt;3),"U mag geen subsidie aanvragen voor "&amp;E566&amp;F566&amp;G566&amp;" want de geisoleerde oppervlakte voor glas/deuren is te klein. Dit moet gemiddeld per woning minimaal 3 m2 zijn.","")</f>
        <v>#REF!</v>
      </c>
      <c r="D566" s="11" t="str">
        <f>IF(K566=0,"",IF(AND(K566&gt;0,IFERROR(SEARCH([1]Lijstjes!$F$2,'[1]2. Invulblad'!O587&amp;'[1]2. Invulblad'!Q587&amp;'[1]2. Invulblad'!S587&amp;'[1]2. Invulblad'!U587&amp;'[1]2. Invulblad'!W587&amp;'[1]2. Invulblad'!Y587&amp;'[1]2. Invulblad'!AA587&amp;'[1]2. Invulblad'!AC587&amp;'[1]2. Invulblad'!AE587&amp;'[1]2. Invulblad'!AG587&amp;'[1]2. Invulblad'!AI587&amp;'[1]2. Invulblad'!AJ587),0)&gt;0),"","U mag geen subsidie aanvragen voor "&amp;'[1]2. Invulblad'!E587&amp;" "&amp;'[1]2. Invulblad'!F587&amp;'[1]2. Invulblad'!G587&amp;" want er is geen aangrenzende maatregel getroffen."))</f>
        <v/>
      </c>
      <c r="K566" s="13">
        <f t="shared" si="8"/>
        <v>0</v>
      </c>
      <c r="L566" s="12"/>
      <c r="M566" s="12"/>
      <c r="N566" s="12"/>
      <c r="O566" s="12"/>
      <c r="P566" s="12"/>
      <c r="Q566" s="18"/>
    </row>
    <row r="567" spans="2:17">
      <c r="B567" s="10" t="e">
        <f>IF(AND(#REF!+#REF!&gt;0,#REF!+#REF!&lt;10),"U mag geen subsidie aanvragen voor "&amp;E567&amp;F567&amp;G567&amp;" want de geïsoleerde oppervlakte per woning voor de gevel/spouw is te klein. Dit moet minimaal 10m2 per woning die aan de maatregel grenst zijn.","")</f>
        <v>#REF!</v>
      </c>
      <c r="C567" t="e">
        <f>IF(AND((#REF!+#REF!+#REF!+#REF!)&gt;0,(#REF!+#REF!+#REF!+#REF!)&lt;3),"U mag geen subsidie aanvragen voor "&amp;E567&amp;F567&amp;G567&amp;" want de geisoleerde oppervlakte voor glas/deuren is te klein. Dit moet gemiddeld per woning minimaal 3 m2 zijn.","")</f>
        <v>#REF!</v>
      </c>
      <c r="D567" s="11" t="str">
        <f>IF(K567=0,"",IF(AND(K567&gt;0,IFERROR(SEARCH([1]Lijstjes!$F$2,'[1]2. Invulblad'!O588&amp;'[1]2. Invulblad'!Q588&amp;'[1]2. Invulblad'!S588&amp;'[1]2. Invulblad'!U588&amp;'[1]2. Invulblad'!W588&amp;'[1]2. Invulblad'!Y588&amp;'[1]2. Invulblad'!AA588&amp;'[1]2. Invulblad'!AC588&amp;'[1]2. Invulblad'!AE588&amp;'[1]2. Invulblad'!AG588&amp;'[1]2. Invulblad'!AI588&amp;'[1]2. Invulblad'!AJ588),0)&gt;0),"","U mag geen subsidie aanvragen voor "&amp;'[1]2. Invulblad'!E588&amp;" "&amp;'[1]2. Invulblad'!F588&amp;'[1]2. Invulblad'!G588&amp;" want er is geen aangrenzende maatregel getroffen."))</f>
        <v/>
      </c>
      <c r="K567" s="13">
        <f t="shared" si="8"/>
        <v>0</v>
      </c>
      <c r="L567" s="12"/>
      <c r="M567" s="12"/>
      <c r="N567" s="12"/>
      <c r="O567" s="12"/>
      <c r="P567" s="12"/>
      <c r="Q567" s="18"/>
    </row>
    <row r="568" spans="2:17">
      <c r="B568" s="10" t="e">
        <f>IF(AND(#REF!+#REF!&gt;0,#REF!+#REF!&lt;10),"U mag geen subsidie aanvragen voor "&amp;E568&amp;F568&amp;G568&amp;" want de geïsoleerde oppervlakte per woning voor de gevel/spouw is te klein. Dit moet minimaal 10m2 per woning die aan de maatregel grenst zijn.","")</f>
        <v>#REF!</v>
      </c>
      <c r="C568" t="e">
        <f>IF(AND((#REF!+#REF!+#REF!+#REF!)&gt;0,(#REF!+#REF!+#REF!+#REF!)&lt;3),"U mag geen subsidie aanvragen voor "&amp;E568&amp;F568&amp;G568&amp;" want de geisoleerde oppervlakte voor glas/deuren is te klein. Dit moet gemiddeld per woning minimaal 3 m2 zijn.","")</f>
        <v>#REF!</v>
      </c>
      <c r="D568" s="11" t="str">
        <f>IF(K568=0,"",IF(AND(K568&gt;0,IFERROR(SEARCH([1]Lijstjes!$F$2,'[1]2. Invulblad'!O589&amp;'[1]2. Invulblad'!Q589&amp;'[1]2. Invulblad'!S589&amp;'[1]2. Invulblad'!U589&amp;'[1]2. Invulblad'!W589&amp;'[1]2. Invulblad'!Y589&amp;'[1]2. Invulblad'!AA589&amp;'[1]2. Invulblad'!AC589&amp;'[1]2. Invulblad'!AE589&amp;'[1]2. Invulblad'!AG589&amp;'[1]2. Invulblad'!AI589&amp;'[1]2. Invulblad'!AJ589),0)&gt;0),"","U mag geen subsidie aanvragen voor "&amp;'[1]2. Invulblad'!E589&amp;" "&amp;'[1]2. Invulblad'!F589&amp;'[1]2. Invulblad'!G589&amp;" want er is geen aangrenzende maatregel getroffen."))</f>
        <v/>
      </c>
      <c r="K568" s="13">
        <f t="shared" si="8"/>
        <v>0</v>
      </c>
      <c r="L568" s="12"/>
      <c r="M568" s="12"/>
      <c r="N568" s="12"/>
      <c r="O568" s="12"/>
      <c r="P568" s="12"/>
      <c r="Q568" s="18"/>
    </row>
    <row r="569" spans="2:17">
      <c r="B569" s="10" t="e">
        <f>IF(AND(#REF!+#REF!&gt;0,#REF!+#REF!&lt;10),"U mag geen subsidie aanvragen voor "&amp;E569&amp;F569&amp;G569&amp;" want de geïsoleerde oppervlakte per woning voor de gevel/spouw is te klein. Dit moet minimaal 10m2 per woning die aan de maatregel grenst zijn.","")</f>
        <v>#REF!</v>
      </c>
      <c r="C569" t="e">
        <f>IF(AND((#REF!+#REF!+#REF!+#REF!)&gt;0,(#REF!+#REF!+#REF!+#REF!)&lt;3),"U mag geen subsidie aanvragen voor "&amp;E569&amp;F569&amp;G569&amp;" want de geisoleerde oppervlakte voor glas/deuren is te klein. Dit moet gemiddeld per woning minimaal 3 m2 zijn.","")</f>
        <v>#REF!</v>
      </c>
      <c r="D569" s="11" t="str">
        <f>IF(K569=0,"",IF(AND(K569&gt;0,IFERROR(SEARCH([1]Lijstjes!$F$2,'[1]2. Invulblad'!O590&amp;'[1]2. Invulblad'!Q590&amp;'[1]2. Invulblad'!S590&amp;'[1]2. Invulblad'!U590&amp;'[1]2. Invulblad'!W590&amp;'[1]2. Invulblad'!Y590&amp;'[1]2. Invulblad'!AA590&amp;'[1]2. Invulblad'!AC590&amp;'[1]2. Invulblad'!AE590&amp;'[1]2. Invulblad'!AG590&amp;'[1]2. Invulblad'!AI590&amp;'[1]2. Invulblad'!AJ590),0)&gt;0),"","U mag geen subsidie aanvragen voor "&amp;'[1]2. Invulblad'!E590&amp;" "&amp;'[1]2. Invulblad'!F590&amp;'[1]2. Invulblad'!G590&amp;" want er is geen aangrenzende maatregel getroffen."))</f>
        <v/>
      </c>
      <c r="K569" s="13">
        <f t="shared" si="8"/>
        <v>0</v>
      </c>
      <c r="L569" s="12"/>
      <c r="M569" s="12"/>
      <c r="N569" s="12"/>
      <c r="O569" s="12"/>
      <c r="P569" s="12"/>
      <c r="Q569" s="18"/>
    </row>
    <row r="570" spans="2:17">
      <c r="B570" s="10" t="e">
        <f>IF(AND(#REF!+#REF!&gt;0,#REF!+#REF!&lt;10),"U mag geen subsidie aanvragen voor "&amp;E570&amp;F570&amp;G570&amp;" want de geïsoleerde oppervlakte per woning voor de gevel/spouw is te klein. Dit moet minimaal 10m2 per woning die aan de maatregel grenst zijn.","")</f>
        <v>#REF!</v>
      </c>
      <c r="C570" t="e">
        <f>IF(AND((#REF!+#REF!+#REF!+#REF!)&gt;0,(#REF!+#REF!+#REF!+#REF!)&lt;3),"U mag geen subsidie aanvragen voor "&amp;E570&amp;F570&amp;G570&amp;" want de geisoleerde oppervlakte voor glas/deuren is te klein. Dit moet gemiddeld per woning minimaal 3 m2 zijn.","")</f>
        <v>#REF!</v>
      </c>
      <c r="D570" s="11" t="str">
        <f>IF(K570=0,"",IF(AND(K570&gt;0,IFERROR(SEARCH([1]Lijstjes!$F$2,'[1]2. Invulblad'!O591&amp;'[1]2. Invulblad'!Q591&amp;'[1]2. Invulblad'!S591&amp;'[1]2. Invulblad'!U591&amp;'[1]2. Invulblad'!W591&amp;'[1]2. Invulblad'!Y591&amp;'[1]2. Invulblad'!AA591&amp;'[1]2. Invulblad'!AC591&amp;'[1]2. Invulblad'!AE591&amp;'[1]2. Invulblad'!AG591&amp;'[1]2. Invulblad'!AI591&amp;'[1]2. Invulblad'!AJ591),0)&gt;0),"","U mag geen subsidie aanvragen voor "&amp;'[1]2. Invulblad'!E591&amp;" "&amp;'[1]2. Invulblad'!F591&amp;'[1]2. Invulblad'!G591&amp;" want er is geen aangrenzende maatregel getroffen."))</f>
        <v/>
      </c>
      <c r="K570" s="13">
        <f t="shared" si="8"/>
        <v>0</v>
      </c>
      <c r="L570" s="12"/>
      <c r="M570" s="12"/>
      <c r="N570" s="12"/>
      <c r="O570" s="12"/>
      <c r="P570" s="12"/>
      <c r="Q570" s="18"/>
    </row>
    <row r="571" spans="2:17">
      <c r="B571" s="10" t="e">
        <f>IF(AND(#REF!+#REF!&gt;0,#REF!+#REF!&lt;10),"U mag geen subsidie aanvragen voor "&amp;E571&amp;F571&amp;G571&amp;" want de geïsoleerde oppervlakte per woning voor de gevel/spouw is te klein. Dit moet minimaal 10m2 per woning die aan de maatregel grenst zijn.","")</f>
        <v>#REF!</v>
      </c>
      <c r="C571" t="e">
        <f>IF(AND((#REF!+#REF!+#REF!+#REF!)&gt;0,(#REF!+#REF!+#REF!+#REF!)&lt;3),"U mag geen subsidie aanvragen voor "&amp;E571&amp;F571&amp;G571&amp;" want de geisoleerde oppervlakte voor glas/deuren is te klein. Dit moet gemiddeld per woning minimaal 3 m2 zijn.","")</f>
        <v>#REF!</v>
      </c>
      <c r="D571" s="11" t="str">
        <f>IF(K571=0,"",IF(AND(K571&gt;0,IFERROR(SEARCH([1]Lijstjes!$F$2,'[1]2. Invulblad'!O592&amp;'[1]2. Invulblad'!Q592&amp;'[1]2. Invulblad'!S592&amp;'[1]2. Invulblad'!U592&amp;'[1]2. Invulblad'!W592&amp;'[1]2. Invulblad'!Y592&amp;'[1]2. Invulblad'!AA592&amp;'[1]2. Invulblad'!AC592&amp;'[1]2. Invulblad'!AE592&amp;'[1]2. Invulblad'!AG592&amp;'[1]2. Invulblad'!AI592&amp;'[1]2. Invulblad'!AJ592),0)&gt;0),"","U mag geen subsidie aanvragen voor "&amp;'[1]2. Invulblad'!E592&amp;" "&amp;'[1]2. Invulblad'!F592&amp;'[1]2. Invulblad'!G592&amp;" want er is geen aangrenzende maatregel getroffen."))</f>
        <v/>
      </c>
      <c r="K571" s="13">
        <f t="shared" si="8"/>
        <v>0</v>
      </c>
      <c r="L571" s="12"/>
      <c r="M571" s="12"/>
      <c r="N571" s="12"/>
      <c r="O571" s="12"/>
      <c r="P571" s="12"/>
      <c r="Q571" s="18"/>
    </row>
    <row r="572" spans="2:17">
      <c r="B572" s="10" t="e">
        <f>IF(AND(#REF!+#REF!&gt;0,#REF!+#REF!&lt;10),"U mag geen subsidie aanvragen voor "&amp;E572&amp;F572&amp;G572&amp;" want de geïsoleerde oppervlakte per woning voor de gevel/spouw is te klein. Dit moet minimaal 10m2 per woning die aan de maatregel grenst zijn.","")</f>
        <v>#REF!</v>
      </c>
      <c r="C572" t="e">
        <f>IF(AND((#REF!+#REF!+#REF!+#REF!)&gt;0,(#REF!+#REF!+#REF!+#REF!)&lt;3),"U mag geen subsidie aanvragen voor "&amp;E572&amp;F572&amp;G572&amp;" want de geisoleerde oppervlakte voor glas/deuren is te klein. Dit moet gemiddeld per woning minimaal 3 m2 zijn.","")</f>
        <v>#REF!</v>
      </c>
      <c r="D572" s="11" t="str">
        <f>IF(K572=0,"",IF(AND(K572&gt;0,IFERROR(SEARCH([1]Lijstjes!$F$2,'[1]2. Invulblad'!O593&amp;'[1]2. Invulblad'!Q593&amp;'[1]2. Invulblad'!S593&amp;'[1]2. Invulblad'!U593&amp;'[1]2. Invulblad'!W593&amp;'[1]2. Invulblad'!Y593&amp;'[1]2. Invulblad'!AA593&amp;'[1]2. Invulblad'!AC593&amp;'[1]2. Invulblad'!AE593&amp;'[1]2. Invulblad'!AG593&amp;'[1]2. Invulblad'!AI593&amp;'[1]2. Invulblad'!AJ593),0)&gt;0),"","U mag geen subsidie aanvragen voor "&amp;'[1]2. Invulblad'!E593&amp;" "&amp;'[1]2. Invulblad'!F593&amp;'[1]2. Invulblad'!G593&amp;" want er is geen aangrenzende maatregel getroffen."))</f>
        <v/>
      </c>
      <c r="K572" s="13">
        <f t="shared" si="8"/>
        <v>0</v>
      </c>
      <c r="L572" s="12"/>
      <c r="M572" s="12"/>
      <c r="N572" s="12"/>
      <c r="O572" s="12"/>
      <c r="P572" s="12"/>
      <c r="Q572" s="18"/>
    </row>
    <row r="573" spans="2:17">
      <c r="B573" s="10" t="e">
        <f>IF(AND(#REF!+#REF!&gt;0,#REF!+#REF!&lt;10),"U mag geen subsidie aanvragen voor "&amp;E573&amp;F573&amp;G573&amp;" want de geïsoleerde oppervlakte per woning voor de gevel/spouw is te klein. Dit moet minimaal 10m2 per woning die aan de maatregel grenst zijn.","")</f>
        <v>#REF!</v>
      </c>
      <c r="C573" t="e">
        <f>IF(AND((#REF!+#REF!+#REF!+#REF!)&gt;0,(#REF!+#REF!+#REF!+#REF!)&lt;3),"U mag geen subsidie aanvragen voor "&amp;E573&amp;F573&amp;G573&amp;" want de geisoleerde oppervlakte voor glas/deuren is te klein. Dit moet gemiddeld per woning minimaal 3 m2 zijn.","")</f>
        <v>#REF!</v>
      </c>
      <c r="D573" s="11" t="str">
        <f>IF(K573=0,"",IF(AND(K573&gt;0,IFERROR(SEARCH([1]Lijstjes!$F$2,'[1]2. Invulblad'!O594&amp;'[1]2. Invulblad'!Q594&amp;'[1]2. Invulblad'!S594&amp;'[1]2. Invulblad'!U594&amp;'[1]2. Invulblad'!W594&amp;'[1]2. Invulblad'!Y594&amp;'[1]2. Invulblad'!AA594&amp;'[1]2. Invulblad'!AC594&amp;'[1]2. Invulblad'!AE594&amp;'[1]2. Invulblad'!AG594&amp;'[1]2. Invulblad'!AI594&amp;'[1]2. Invulblad'!AJ594),0)&gt;0),"","U mag geen subsidie aanvragen voor "&amp;'[1]2. Invulblad'!E594&amp;" "&amp;'[1]2. Invulblad'!F594&amp;'[1]2. Invulblad'!G594&amp;" want er is geen aangrenzende maatregel getroffen."))</f>
        <v/>
      </c>
      <c r="K573" s="13">
        <f t="shared" si="8"/>
        <v>0</v>
      </c>
      <c r="L573" s="12"/>
      <c r="M573" s="12"/>
      <c r="N573" s="12"/>
      <c r="O573" s="12"/>
      <c r="P573" s="12"/>
      <c r="Q573" s="18"/>
    </row>
    <row r="574" spans="2:17">
      <c r="B574" s="10" t="e">
        <f>IF(AND(#REF!+#REF!&gt;0,#REF!+#REF!&lt;10),"U mag geen subsidie aanvragen voor "&amp;E574&amp;F574&amp;G574&amp;" want de geïsoleerde oppervlakte per woning voor de gevel/spouw is te klein. Dit moet minimaal 10m2 per woning die aan de maatregel grenst zijn.","")</f>
        <v>#REF!</v>
      </c>
      <c r="C574" t="e">
        <f>IF(AND((#REF!+#REF!+#REF!+#REF!)&gt;0,(#REF!+#REF!+#REF!+#REF!)&lt;3),"U mag geen subsidie aanvragen voor "&amp;E574&amp;F574&amp;G574&amp;" want de geisoleerde oppervlakte voor glas/deuren is te klein. Dit moet gemiddeld per woning minimaal 3 m2 zijn.","")</f>
        <v>#REF!</v>
      </c>
      <c r="D574" s="11" t="str">
        <f>IF(K574=0,"",IF(AND(K574&gt;0,IFERROR(SEARCH([1]Lijstjes!$F$2,'[1]2. Invulblad'!O595&amp;'[1]2. Invulblad'!Q595&amp;'[1]2. Invulblad'!S595&amp;'[1]2. Invulblad'!U595&amp;'[1]2. Invulblad'!W595&amp;'[1]2. Invulblad'!Y595&amp;'[1]2. Invulblad'!AA595&amp;'[1]2. Invulblad'!AC595&amp;'[1]2. Invulblad'!AE595&amp;'[1]2. Invulblad'!AG595&amp;'[1]2. Invulblad'!AI595&amp;'[1]2. Invulblad'!AJ595),0)&gt;0),"","U mag geen subsidie aanvragen voor "&amp;'[1]2. Invulblad'!E595&amp;" "&amp;'[1]2. Invulblad'!F595&amp;'[1]2. Invulblad'!G595&amp;" want er is geen aangrenzende maatregel getroffen."))</f>
        <v/>
      </c>
      <c r="K574" s="13">
        <f t="shared" si="8"/>
        <v>0</v>
      </c>
      <c r="L574" s="12"/>
      <c r="M574" s="12"/>
      <c r="N574" s="12"/>
      <c r="O574" s="12"/>
      <c r="P574" s="12"/>
      <c r="Q574" s="18"/>
    </row>
    <row r="575" spans="2:17">
      <c r="B575" s="10" t="e">
        <f>IF(AND(#REF!+#REF!&gt;0,#REF!+#REF!&lt;10),"U mag geen subsidie aanvragen voor "&amp;E575&amp;F575&amp;G575&amp;" want de geïsoleerde oppervlakte per woning voor de gevel/spouw is te klein. Dit moet minimaal 10m2 per woning die aan de maatregel grenst zijn.","")</f>
        <v>#REF!</v>
      </c>
      <c r="C575" t="e">
        <f>IF(AND((#REF!+#REF!+#REF!+#REF!)&gt;0,(#REF!+#REF!+#REF!+#REF!)&lt;3),"U mag geen subsidie aanvragen voor "&amp;E575&amp;F575&amp;G575&amp;" want de geisoleerde oppervlakte voor glas/deuren is te klein. Dit moet gemiddeld per woning minimaal 3 m2 zijn.","")</f>
        <v>#REF!</v>
      </c>
      <c r="D575" s="11" t="str">
        <f>IF(K575=0,"",IF(AND(K575&gt;0,IFERROR(SEARCH([1]Lijstjes!$F$2,'[1]2. Invulblad'!O596&amp;'[1]2. Invulblad'!Q596&amp;'[1]2. Invulblad'!S596&amp;'[1]2. Invulblad'!U596&amp;'[1]2. Invulblad'!W596&amp;'[1]2. Invulblad'!Y596&amp;'[1]2. Invulblad'!AA596&amp;'[1]2. Invulblad'!AC596&amp;'[1]2. Invulblad'!AE596&amp;'[1]2. Invulblad'!AG596&amp;'[1]2. Invulblad'!AI596&amp;'[1]2. Invulblad'!AJ596),0)&gt;0),"","U mag geen subsidie aanvragen voor "&amp;'[1]2. Invulblad'!E596&amp;" "&amp;'[1]2. Invulblad'!F596&amp;'[1]2. Invulblad'!G596&amp;" want er is geen aangrenzende maatregel getroffen."))</f>
        <v/>
      </c>
      <c r="K575" s="13">
        <f t="shared" si="8"/>
        <v>0</v>
      </c>
      <c r="L575" s="12"/>
      <c r="M575" s="12"/>
      <c r="N575" s="12"/>
      <c r="O575" s="12"/>
      <c r="P575" s="12"/>
      <c r="Q575" s="18"/>
    </row>
    <row r="576" spans="2:17">
      <c r="B576" s="10" t="e">
        <f>IF(AND(#REF!+#REF!&gt;0,#REF!+#REF!&lt;10),"U mag geen subsidie aanvragen voor "&amp;E576&amp;F576&amp;G576&amp;" want de geïsoleerde oppervlakte per woning voor de gevel/spouw is te klein. Dit moet minimaal 10m2 per woning die aan de maatregel grenst zijn.","")</f>
        <v>#REF!</v>
      </c>
      <c r="C576" t="e">
        <f>IF(AND((#REF!+#REF!+#REF!+#REF!)&gt;0,(#REF!+#REF!+#REF!+#REF!)&lt;3),"U mag geen subsidie aanvragen voor "&amp;E576&amp;F576&amp;G576&amp;" want de geisoleerde oppervlakte voor glas/deuren is te klein. Dit moet gemiddeld per woning minimaal 3 m2 zijn.","")</f>
        <v>#REF!</v>
      </c>
      <c r="D576" s="11" t="str">
        <f>IF(K576=0,"",IF(AND(K576&gt;0,IFERROR(SEARCH([1]Lijstjes!$F$2,'[1]2. Invulblad'!O597&amp;'[1]2. Invulblad'!Q597&amp;'[1]2. Invulblad'!S597&amp;'[1]2. Invulblad'!U597&amp;'[1]2. Invulblad'!W597&amp;'[1]2. Invulblad'!Y597&amp;'[1]2. Invulblad'!AA597&amp;'[1]2. Invulblad'!AC597&amp;'[1]2. Invulblad'!AE597&amp;'[1]2. Invulblad'!AG597&amp;'[1]2. Invulblad'!AI597&amp;'[1]2. Invulblad'!AJ597),0)&gt;0),"","U mag geen subsidie aanvragen voor "&amp;'[1]2. Invulblad'!E597&amp;" "&amp;'[1]2. Invulblad'!F597&amp;'[1]2. Invulblad'!G597&amp;" want er is geen aangrenzende maatregel getroffen."))</f>
        <v/>
      </c>
      <c r="K576" s="13">
        <f t="shared" si="8"/>
        <v>0</v>
      </c>
      <c r="L576" s="12"/>
      <c r="M576" s="12"/>
      <c r="N576" s="12"/>
      <c r="O576" s="12"/>
      <c r="P576" s="12"/>
      <c r="Q576" s="18"/>
    </row>
    <row r="577" spans="2:17">
      <c r="B577" s="10" t="e">
        <f>IF(AND(#REF!+#REF!&gt;0,#REF!+#REF!&lt;10),"U mag geen subsidie aanvragen voor "&amp;E577&amp;F577&amp;G577&amp;" want de geïsoleerde oppervlakte per woning voor de gevel/spouw is te klein. Dit moet minimaal 10m2 per woning die aan de maatregel grenst zijn.","")</f>
        <v>#REF!</v>
      </c>
      <c r="C577" t="e">
        <f>IF(AND((#REF!+#REF!+#REF!+#REF!)&gt;0,(#REF!+#REF!+#REF!+#REF!)&lt;3),"U mag geen subsidie aanvragen voor "&amp;E577&amp;F577&amp;G577&amp;" want de geisoleerde oppervlakte voor glas/deuren is te klein. Dit moet gemiddeld per woning minimaal 3 m2 zijn.","")</f>
        <v>#REF!</v>
      </c>
      <c r="D577" s="11" t="str">
        <f>IF(K577=0,"",IF(AND(K577&gt;0,IFERROR(SEARCH([1]Lijstjes!$F$2,'[1]2. Invulblad'!O598&amp;'[1]2. Invulblad'!Q598&amp;'[1]2. Invulblad'!S598&amp;'[1]2. Invulblad'!U598&amp;'[1]2. Invulblad'!W598&amp;'[1]2. Invulblad'!Y598&amp;'[1]2. Invulblad'!AA598&amp;'[1]2. Invulblad'!AC598&amp;'[1]2. Invulblad'!AE598&amp;'[1]2. Invulblad'!AG598&amp;'[1]2. Invulblad'!AI598&amp;'[1]2. Invulblad'!AJ598),0)&gt;0),"","U mag geen subsidie aanvragen voor "&amp;'[1]2. Invulblad'!E598&amp;" "&amp;'[1]2. Invulblad'!F598&amp;'[1]2. Invulblad'!G598&amp;" want er is geen aangrenzende maatregel getroffen."))</f>
        <v/>
      </c>
      <c r="K577" s="13">
        <f t="shared" si="8"/>
        <v>0</v>
      </c>
      <c r="L577" s="12"/>
      <c r="M577" s="12"/>
      <c r="N577" s="12"/>
      <c r="O577" s="12"/>
      <c r="P577" s="12"/>
      <c r="Q577" s="18"/>
    </row>
    <row r="578" spans="2:17">
      <c r="B578" s="10" t="e">
        <f>IF(AND(#REF!+#REF!&gt;0,#REF!+#REF!&lt;10),"U mag geen subsidie aanvragen voor "&amp;E578&amp;F578&amp;G578&amp;" want de geïsoleerde oppervlakte per woning voor de gevel/spouw is te klein. Dit moet minimaal 10m2 per woning die aan de maatregel grenst zijn.","")</f>
        <v>#REF!</v>
      </c>
      <c r="C578" t="e">
        <f>IF(AND((#REF!+#REF!+#REF!+#REF!)&gt;0,(#REF!+#REF!+#REF!+#REF!)&lt;3),"U mag geen subsidie aanvragen voor "&amp;E578&amp;F578&amp;G578&amp;" want de geisoleerde oppervlakte voor glas/deuren is te klein. Dit moet gemiddeld per woning minimaal 3 m2 zijn.","")</f>
        <v>#REF!</v>
      </c>
      <c r="D578" s="11" t="str">
        <f>IF(K578=0,"",IF(AND(K578&gt;0,IFERROR(SEARCH([1]Lijstjes!$F$2,'[1]2. Invulblad'!O599&amp;'[1]2. Invulblad'!Q599&amp;'[1]2. Invulblad'!S599&amp;'[1]2. Invulblad'!U599&amp;'[1]2. Invulblad'!W599&amp;'[1]2. Invulblad'!Y599&amp;'[1]2. Invulblad'!AA599&amp;'[1]2. Invulblad'!AC599&amp;'[1]2. Invulblad'!AE599&amp;'[1]2. Invulblad'!AG599&amp;'[1]2. Invulblad'!AI599&amp;'[1]2. Invulblad'!AJ599),0)&gt;0),"","U mag geen subsidie aanvragen voor "&amp;'[1]2. Invulblad'!E599&amp;" "&amp;'[1]2. Invulblad'!F599&amp;'[1]2. Invulblad'!G599&amp;" want er is geen aangrenzende maatregel getroffen."))</f>
        <v/>
      </c>
      <c r="K578" s="13">
        <f t="shared" si="8"/>
        <v>0</v>
      </c>
      <c r="L578" s="12"/>
      <c r="M578" s="12"/>
      <c r="N578" s="12"/>
      <c r="O578" s="12"/>
      <c r="P578" s="12"/>
      <c r="Q578" s="18"/>
    </row>
    <row r="579" spans="2:17">
      <c r="B579" s="10" t="e">
        <f>IF(AND(#REF!+#REF!&gt;0,#REF!+#REF!&lt;10),"U mag geen subsidie aanvragen voor "&amp;E579&amp;F579&amp;G579&amp;" want de geïsoleerde oppervlakte per woning voor de gevel/spouw is te klein. Dit moet minimaal 10m2 per woning die aan de maatregel grenst zijn.","")</f>
        <v>#REF!</v>
      </c>
      <c r="C579" t="e">
        <f>IF(AND((#REF!+#REF!+#REF!+#REF!)&gt;0,(#REF!+#REF!+#REF!+#REF!)&lt;3),"U mag geen subsidie aanvragen voor "&amp;E579&amp;F579&amp;G579&amp;" want de geisoleerde oppervlakte voor glas/deuren is te klein. Dit moet gemiddeld per woning minimaal 3 m2 zijn.","")</f>
        <v>#REF!</v>
      </c>
      <c r="D579" s="11" t="str">
        <f>IF(K579=0,"",IF(AND(K579&gt;0,IFERROR(SEARCH([1]Lijstjes!$F$2,'[1]2. Invulblad'!O600&amp;'[1]2. Invulblad'!Q600&amp;'[1]2. Invulblad'!S600&amp;'[1]2. Invulblad'!U600&amp;'[1]2. Invulblad'!W600&amp;'[1]2. Invulblad'!Y600&amp;'[1]2. Invulblad'!AA600&amp;'[1]2. Invulblad'!AC600&amp;'[1]2. Invulblad'!AE600&amp;'[1]2. Invulblad'!AG600&amp;'[1]2. Invulblad'!AI600&amp;'[1]2. Invulblad'!AJ600),0)&gt;0),"","U mag geen subsidie aanvragen voor "&amp;'[1]2. Invulblad'!E600&amp;" "&amp;'[1]2. Invulblad'!F600&amp;'[1]2. Invulblad'!G600&amp;" want er is geen aangrenzende maatregel getroffen."))</f>
        <v/>
      </c>
      <c r="K579" s="13">
        <f t="shared" si="8"/>
        <v>0</v>
      </c>
      <c r="L579" s="12"/>
      <c r="M579" s="12"/>
      <c r="N579" s="12"/>
      <c r="O579" s="12"/>
      <c r="P579" s="12"/>
      <c r="Q579" s="18"/>
    </row>
    <row r="580" spans="2:17">
      <c r="B580" s="10" t="e">
        <f>IF(AND(#REF!+#REF!&gt;0,#REF!+#REF!&lt;10),"U mag geen subsidie aanvragen voor "&amp;E580&amp;F580&amp;G580&amp;" want de geïsoleerde oppervlakte per woning voor de gevel/spouw is te klein. Dit moet minimaal 10m2 per woning die aan de maatregel grenst zijn.","")</f>
        <v>#REF!</v>
      </c>
      <c r="C580" t="e">
        <f>IF(AND((#REF!+#REF!+#REF!+#REF!)&gt;0,(#REF!+#REF!+#REF!+#REF!)&lt;3),"U mag geen subsidie aanvragen voor "&amp;E580&amp;F580&amp;G580&amp;" want de geisoleerde oppervlakte voor glas/deuren is te klein. Dit moet gemiddeld per woning minimaal 3 m2 zijn.","")</f>
        <v>#REF!</v>
      </c>
      <c r="D580" s="11" t="str">
        <f>IF(K580=0,"",IF(AND(K580&gt;0,IFERROR(SEARCH([1]Lijstjes!$F$2,'[1]2. Invulblad'!O601&amp;'[1]2. Invulblad'!Q601&amp;'[1]2. Invulblad'!S601&amp;'[1]2. Invulblad'!U601&amp;'[1]2. Invulblad'!W601&amp;'[1]2. Invulblad'!Y601&amp;'[1]2. Invulblad'!AA601&amp;'[1]2. Invulblad'!AC601&amp;'[1]2. Invulblad'!AE601&amp;'[1]2. Invulblad'!AG601&amp;'[1]2. Invulblad'!AI601&amp;'[1]2. Invulblad'!AJ601),0)&gt;0),"","U mag geen subsidie aanvragen voor "&amp;'[1]2. Invulblad'!E601&amp;" "&amp;'[1]2. Invulblad'!F601&amp;'[1]2. Invulblad'!G601&amp;" want er is geen aangrenzende maatregel getroffen."))</f>
        <v/>
      </c>
      <c r="K580" s="13">
        <f t="shared" si="8"/>
        <v>0</v>
      </c>
      <c r="L580" s="12"/>
      <c r="M580" s="12"/>
      <c r="N580" s="12"/>
      <c r="O580" s="12"/>
      <c r="P580" s="12"/>
      <c r="Q580" s="18"/>
    </row>
    <row r="581" spans="2:17">
      <c r="B581" s="10" t="e">
        <f>IF(AND(#REF!+#REF!&gt;0,#REF!+#REF!&lt;10),"U mag geen subsidie aanvragen voor "&amp;E581&amp;F581&amp;G581&amp;" want de geïsoleerde oppervlakte per woning voor de gevel/spouw is te klein. Dit moet minimaal 10m2 per woning die aan de maatregel grenst zijn.","")</f>
        <v>#REF!</v>
      </c>
      <c r="C581" t="e">
        <f>IF(AND((#REF!+#REF!+#REF!+#REF!)&gt;0,(#REF!+#REF!+#REF!+#REF!)&lt;3),"U mag geen subsidie aanvragen voor "&amp;E581&amp;F581&amp;G581&amp;" want de geisoleerde oppervlakte voor glas/deuren is te klein. Dit moet gemiddeld per woning minimaal 3 m2 zijn.","")</f>
        <v>#REF!</v>
      </c>
      <c r="D581" s="11" t="str">
        <f>IF(K581=0,"",IF(AND(K581&gt;0,IFERROR(SEARCH([1]Lijstjes!$F$2,'[1]2. Invulblad'!O602&amp;'[1]2. Invulblad'!Q602&amp;'[1]2. Invulblad'!S602&amp;'[1]2. Invulblad'!U602&amp;'[1]2. Invulblad'!W602&amp;'[1]2. Invulblad'!Y602&amp;'[1]2. Invulblad'!AA602&amp;'[1]2. Invulblad'!AC602&amp;'[1]2. Invulblad'!AE602&amp;'[1]2. Invulblad'!AG602&amp;'[1]2. Invulblad'!AI602&amp;'[1]2. Invulblad'!AJ602),0)&gt;0),"","U mag geen subsidie aanvragen voor "&amp;'[1]2. Invulblad'!E602&amp;" "&amp;'[1]2. Invulblad'!F602&amp;'[1]2. Invulblad'!G602&amp;" want er is geen aangrenzende maatregel getroffen."))</f>
        <v/>
      </c>
      <c r="K581" s="13">
        <f t="shared" si="8"/>
        <v>0</v>
      </c>
      <c r="L581" s="12"/>
      <c r="M581" s="12"/>
      <c r="N581" s="12"/>
      <c r="O581" s="12"/>
      <c r="P581" s="12"/>
      <c r="Q581" s="18"/>
    </row>
    <row r="582" spans="2:17">
      <c r="B582" s="10" t="e">
        <f>IF(AND(#REF!+#REF!&gt;0,#REF!+#REF!&lt;10),"U mag geen subsidie aanvragen voor "&amp;E582&amp;F582&amp;G582&amp;" want de geïsoleerde oppervlakte per woning voor de gevel/spouw is te klein. Dit moet minimaal 10m2 per woning die aan de maatregel grenst zijn.","")</f>
        <v>#REF!</v>
      </c>
      <c r="C582" t="e">
        <f>IF(AND((#REF!+#REF!+#REF!+#REF!)&gt;0,(#REF!+#REF!+#REF!+#REF!)&lt;3),"U mag geen subsidie aanvragen voor "&amp;E582&amp;F582&amp;G582&amp;" want de geisoleerde oppervlakte voor glas/deuren is te klein. Dit moet gemiddeld per woning minimaal 3 m2 zijn.","")</f>
        <v>#REF!</v>
      </c>
      <c r="D582" s="11" t="str">
        <f>IF(K582=0,"",IF(AND(K582&gt;0,IFERROR(SEARCH([1]Lijstjes!$F$2,'[1]2. Invulblad'!O603&amp;'[1]2. Invulblad'!Q603&amp;'[1]2. Invulblad'!S603&amp;'[1]2. Invulblad'!U603&amp;'[1]2. Invulblad'!W603&amp;'[1]2. Invulblad'!Y603&amp;'[1]2. Invulblad'!AA603&amp;'[1]2. Invulblad'!AC603&amp;'[1]2. Invulblad'!AE603&amp;'[1]2. Invulblad'!AG603&amp;'[1]2. Invulblad'!AI603&amp;'[1]2. Invulblad'!AJ603),0)&gt;0),"","U mag geen subsidie aanvragen voor "&amp;'[1]2. Invulblad'!E603&amp;" "&amp;'[1]2. Invulblad'!F603&amp;'[1]2. Invulblad'!G603&amp;" want er is geen aangrenzende maatregel getroffen."))</f>
        <v/>
      </c>
      <c r="K582" s="13">
        <f t="shared" si="8"/>
        <v>0</v>
      </c>
      <c r="L582" s="12"/>
      <c r="M582" s="12"/>
      <c r="N582" s="12"/>
      <c r="O582" s="12"/>
      <c r="P582" s="12"/>
      <c r="Q582" s="18"/>
    </row>
    <row r="583" spans="2:17">
      <c r="B583" s="10" t="e">
        <f>IF(AND(#REF!+#REF!&gt;0,#REF!+#REF!&lt;10),"U mag geen subsidie aanvragen voor "&amp;E583&amp;F583&amp;G583&amp;" want de geïsoleerde oppervlakte per woning voor de gevel/spouw is te klein. Dit moet minimaal 10m2 per woning die aan de maatregel grenst zijn.","")</f>
        <v>#REF!</v>
      </c>
      <c r="C583" t="e">
        <f>IF(AND((#REF!+#REF!+#REF!+#REF!)&gt;0,(#REF!+#REF!+#REF!+#REF!)&lt;3),"U mag geen subsidie aanvragen voor "&amp;E583&amp;F583&amp;G583&amp;" want de geisoleerde oppervlakte voor glas/deuren is te klein. Dit moet gemiddeld per woning minimaal 3 m2 zijn.","")</f>
        <v>#REF!</v>
      </c>
      <c r="D583" s="11" t="str">
        <f>IF(K583=0,"",IF(AND(K583&gt;0,IFERROR(SEARCH([1]Lijstjes!$F$2,'[1]2. Invulblad'!O604&amp;'[1]2. Invulblad'!Q604&amp;'[1]2. Invulblad'!S604&amp;'[1]2. Invulblad'!U604&amp;'[1]2. Invulblad'!W604&amp;'[1]2. Invulblad'!Y604&amp;'[1]2. Invulblad'!AA604&amp;'[1]2. Invulblad'!AC604&amp;'[1]2. Invulblad'!AE604&amp;'[1]2. Invulblad'!AG604&amp;'[1]2. Invulblad'!AI604&amp;'[1]2. Invulblad'!AJ604),0)&gt;0),"","U mag geen subsidie aanvragen voor "&amp;'[1]2. Invulblad'!E604&amp;" "&amp;'[1]2. Invulblad'!F604&amp;'[1]2. Invulblad'!G604&amp;" want er is geen aangrenzende maatregel getroffen."))</f>
        <v/>
      </c>
      <c r="K583" s="13">
        <f t="shared" si="8"/>
        <v>0</v>
      </c>
      <c r="L583" s="12"/>
      <c r="M583" s="12"/>
      <c r="N583" s="12"/>
      <c r="O583" s="12"/>
      <c r="P583" s="12"/>
      <c r="Q583" s="18"/>
    </row>
    <row r="584" spans="2:17">
      <c r="B584" s="10" t="e">
        <f>IF(AND(#REF!+#REF!&gt;0,#REF!+#REF!&lt;10),"U mag geen subsidie aanvragen voor "&amp;E584&amp;F584&amp;G584&amp;" want de geïsoleerde oppervlakte per woning voor de gevel/spouw is te klein. Dit moet minimaal 10m2 per woning die aan de maatregel grenst zijn.","")</f>
        <v>#REF!</v>
      </c>
      <c r="C584" t="e">
        <f>IF(AND((#REF!+#REF!+#REF!+#REF!)&gt;0,(#REF!+#REF!+#REF!+#REF!)&lt;3),"U mag geen subsidie aanvragen voor "&amp;E584&amp;F584&amp;G584&amp;" want de geisoleerde oppervlakte voor glas/deuren is te klein. Dit moet gemiddeld per woning minimaal 3 m2 zijn.","")</f>
        <v>#REF!</v>
      </c>
      <c r="D584" s="11" t="str">
        <f>IF(K584=0,"",IF(AND(K584&gt;0,IFERROR(SEARCH([1]Lijstjes!$F$2,'[1]2. Invulblad'!O605&amp;'[1]2. Invulblad'!Q605&amp;'[1]2. Invulblad'!S605&amp;'[1]2. Invulblad'!U605&amp;'[1]2. Invulblad'!W605&amp;'[1]2. Invulblad'!Y605&amp;'[1]2. Invulblad'!AA605&amp;'[1]2. Invulblad'!AC605&amp;'[1]2. Invulblad'!AE605&amp;'[1]2. Invulblad'!AG605&amp;'[1]2. Invulblad'!AI605&amp;'[1]2. Invulblad'!AJ605),0)&gt;0),"","U mag geen subsidie aanvragen voor "&amp;'[1]2. Invulblad'!E605&amp;" "&amp;'[1]2. Invulblad'!F605&amp;'[1]2. Invulblad'!G605&amp;" want er is geen aangrenzende maatregel getroffen."))</f>
        <v/>
      </c>
      <c r="K584" s="13">
        <f t="shared" si="8"/>
        <v>0</v>
      </c>
      <c r="L584" s="12"/>
      <c r="M584" s="12"/>
      <c r="N584" s="12"/>
      <c r="O584" s="12"/>
      <c r="P584" s="12"/>
      <c r="Q584" s="18"/>
    </row>
    <row r="585" spans="2:17">
      <c r="B585" s="10" t="e">
        <f>IF(AND(#REF!+#REF!&gt;0,#REF!+#REF!&lt;10),"U mag geen subsidie aanvragen voor "&amp;E585&amp;F585&amp;G585&amp;" want de geïsoleerde oppervlakte per woning voor de gevel/spouw is te klein. Dit moet minimaal 10m2 per woning die aan de maatregel grenst zijn.","")</f>
        <v>#REF!</v>
      </c>
      <c r="C585" t="e">
        <f>IF(AND((#REF!+#REF!+#REF!+#REF!)&gt;0,(#REF!+#REF!+#REF!+#REF!)&lt;3),"U mag geen subsidie aanvragen voor "&amp;E585&amp;F585&amp;G585&amp;" want de geisoleerde oppervlakte voor glas/deuren is te klein. Dit moet gemiddeld per woning minimaal 3 m2 zijn.","")</f>
        <v>#REF!</v>
      </c>
      <c r="D585" s="11" t="str">
        <f>IF(K585=0,"",IF(AND(K585&gt;0,IFERROR(SEARCH([1]Lijstjes!$F$2,'[1]2. Invulblad'!O606&amp;'[1]2. Invulblad'!Q606&amp;'[1]2. Invulblad'!S606&amp;'[1]2. Invulblad'!U606&amp;'[1]2. Invulblad'!W606&amp;'[1]2. Invulblad'!Y606&amp;'[1]2. Invulblad'!AA606&amp;'[1]2. Invulblad'!AC606&amp;'[1]2. Invulblad'!AE606&amp;'[1]2. Invulblad'!AG606&amp;'[1]2. Invulblad'!AI606&amp;'[1]2. Invulblad'!AJ606),0)&gt;0),"","U mag geen subsidie aanvragen voor "&amp;'[1]2. Invulblad'!E606&amp;" "&amp;'[1]2. Invulblad'!F606&amp;'[1]2. Invulblad'!G606&amp;" want er is geen aangrenzende maatregel getroffen."))</f>
        <v/>
      </c>
      <c r="K585" s="13">
        <f t="shared" ref="K585:K648" si="9">MIN(14500,SUM(L585:P585))</f>
        <v>0</v>
      </c>
      <c r="L585" s="12"/>
      <c r="M585" s="12"/>
      <c r="N585" s="12"/>
      <c r="O585" s="12"/>
      <c r="P585" s="12"/>
      <c r="Q585" s="18"/>
    </row>
    <row r="586" spans="2:17">
      <c r="B586" s="10" t="e">
        <f>IF(AND(#REF!+#REF!&gt;0,#REF!+#REF!&lt;10),"U mag geen subsidie aanvragen voor "&amp;E586&amp;F586&amp;G586&amp;" want de geïsoleerde oppervlakte per woning voor de gevel/spouw is te klein. Dit moet minimaal 10m2 per woning die aan de maatregel grenst zijn.","")</f>
        <v>#REF!</v>
      </c>
      <c r="C586" t="e">
        <f>IF(AND((#REF!+#REF!+#REF!+#REF!)&gt;0,(#REF!+#REF!+#REF!+#REF!)&lt;3),"U mag geen subsidie aanvragen voor "&amp;E586&amp;F586&amp;G586&amp;" want de geisoleerde oppervlakte voor glas/deuren is te klein. Dit moet gemiddeld per woning minimaal 3 m2 zijn.","")</f>
        <v>#REF!</v>
      </c>
      <c r="D586" s="11" t="str">
        <f>IF(K586=0,"",IF(AND(K586&gt;0,IFERROR(SEARCH([1]Lijstjes!$F$2,'[1]2. Invulblad'!O607&amp;'[1]2. Invulblad'!Q607&amp;'[1]2. Invulblad'!S607&amp;'[1]2. Invulblad'!U607&amp;'[1]2. Invulblad'!W607&amp;'[1]2. Invulblad'!Y607&amp;'[1]2. Invulblad'!AA607&amp;'[1]2. Invulblad'!AC607&amp;'[1]2. Invulblad'!AE607&amp;'[1]2. Invulblad'!AG607&amp;'[1]2. Invulblad'!AI607&amp;'[1]2. Invulblad'!AJ607),0)&gt;0),"","U mag geen subsidie aanvragen voor "&amp;'[1]2. Invulblad'!E607&amp;" "&amp;'[1]2. Invulblad'!F607&amp;'[1]2. Invulblad'!G607&amp;" want er is geen aangrenzende maatregel getroffen."))</f>
        <v/>
      </c>
      <c r="K586" s="13">
        <f t="shared" si="9"/>
        <v>0</v>
      </c>
      <c r="L586" s="12"/>
      <c r="M586" s="12"/>
      <c r="N586" s="12"/>
      <c r="O586" s="12"/>
      <c r="P586" s="12"/>
      <c r="Q586" s="18"/>
    </row>
    <row r="587" spans="2:17">
      <c r="B587" s="10" t="e">
        <f>IF(AND(#REF!+#REF!&gt;0,#REF!+#REF!&lt;10),"U mag geen subsidie aanvragen voor "&amp;E587&amp;F587&amp;G587&amp;" want de geïsoleerde oppervlakte per woning voor de gevel/spouw is te klein. Dit moet minimaal 10m2 per woning die aan de maatregel grenst zijn.","")</f>
        <v>#REF!</v>
      </c>
      <c r="C587" t="e">
        <f>IF(AND((#REF!+#REF!+#REF!+#REF!)&gt;0,(#REF!+#REF!+#REF!+#REF!)&lt;3),"U mag geen subsidie aanvragen voor "&amp;E587&amp;F587&amp;G587&amp;" want de geisoleerde oppervlakte voor glas/deuren is te klein. Dit moet gemiddeld per woning minimaal 3 m2 zijn.","")</f>
        <v>#REF!</v>
      </c>
      <c r="D587" s="11" t="str">
        <f>IF(K587=0,"",IF(AND(K587&gt;0,IFERROR(SEARCH([1]Lijstjes!$F$2,'[1]2. Invulblad'!O608&amp;'[1]2. Invulblad'!Q608&amp;'[1]2. Invulblad'!S608&amp;'[1]2. Invulblad'!U608&amp;'[1]2. Invulblad'!W608&amp;'[1]2. Invulblad'!Y608&amp;'[1]2. Invulblad'!AA608&amp;'[1]2. Invulblad'!AC608&amp;'[1]2. Invulblad'!AE608&amp;'[1]2. Invulblad'!AG608&amp;'[1]2. Invulblad'!AI608&amp;'[1]2. Invulblad'!AJ608),0)&gt;0),"","U mag geen subsidie aanvragen voor "&amp;'[1]2. Invulblad'!E608&amp;" "&amp;'[1]2. Invulblad'!F608&amp;'[1]2. Invulblad'!G608&amp;" want er is geen aangrenzende maatregel getroffen."))</f>
        <v/>
      </c>
      <c r="K587" s="13">
        <f t="shared" si="9"/>
        <v>0</v>
      </c>
      <c r="L587" s="12"/>
      <c r="M587" s="12"/>
      <c r="N587" s="12"/>
      <c r="O587" s="12"/>
      <c r="P587" s="12"/>
      <c r="Q587" s="18"/>
    </row>
    <row r="588" spans="2:17">
      <c r="B588" s="10" t="e">
        <f>IF(AND(#REF!+#REF!&gt;0,#REF!+#REF!&lt;10),"U mag geen subsidie aanvragen voor "&amp;E588&amp;F588&amp;G588&amp;" want de geïsoleerde oppervlakte per woning voor de gevel/spouw is te klein. Dit moet minimaal 10m2 per woning die aan de maatregel grenst zijn.","")</f>
        <v>#REF!</v>
      </c>
      <c r="C588" t="e">
        <f>IF(AND((#REF!+#REF!+#REF!+#REF!)&gt;0,(#REF!+#REF!+#REF!+#REF!)&lt;3),"U mag geen subsidie aanvragen voor "&amp;E588&amp;F588&amp;G588&amp;" want de geisoleerde oppervlakte voor glas/deuren is te klein. Dit moet gemiddeld per woning minimaal 3 m2 zijn.","")</f>
        <v>#REF!</v>
      </c>
      <c r="D588" s="11" t="str">
        <f>IF(K588=0,"",IF(AND(K588&gt;0,IFERROR(SEARCH([1]Lijstjes!$F$2,'[1]2. Invulblad'!O609&amp;'[1]2. Invulblad'!Q609&amp;'[1]2. Invulblad'!S609&amp;'[1]2. Invulblad'!U609&amp;'[1]2. Invulblad'!W609&amp;'[1]2. Invulblad'!Y609&amp;'[1]2. Invulblad'!AA609&amp;'[1]2. Invulblad'!AC609&amp;'[1]2. Invulblad'!AE609&amp;'[1]2. Invulblad'!AG609&amp;'[1]2. Invulblad'!AI609&amp;'[1]2. Invulblad'!AJ609),0)&gt;0),"","U mag geen subsidie aanvragen voor "&amp;'[1]2. Invulblad'!E609&amp;" "&amp;'[1]2. Invulblad'!F609&amp;'[1]2. Invulblad'!G609&amp;" want er is geen aangrenzende maatregel getroffen."))</f>
        <v/>
      </c>
      <c r="K588" s="13">
        <f t="shared" si="9"/>
        <v>0</v>
      </c>
      <c r="L588" s="12"/>
      <c r="M588" s="12"/>
      <c r="N588" s="12"/>
      <c r="O588" s="12"/>
      <c r="P588" s="12"/>
      <c r="Q588" s="18"/>
    </row>
    <row r="589" spans="2:17">
      <c r="B589" s="10" t="e">
        <f>IF(AND(#REF!+#REF!&gt;0,#REF!+#REF!&lt;10),"U mag geen subsidie aanvragen voor "&amp;E589&amp;F589&amp;G589&amp;" want de geïsoleerde oppervlakte per woning voor de gevel/spouw is te klein. Dit moet minimaal 10m2 per woning die aan de maatregel grenst zijn.","")</f>
        <v>#REF!</v>
      </c>
      <c r="C589" t="e">
        <f>IF(AND((#REF!+#REF!+#REF!+#REF!)&gt;0,(#REF!+#REF!+#REF!+#REF!)&lt;3),"U mag geen subsidie aanvragen voor "&amp;E589&amp;F589&amp;G589&amp;" want de geisoleerde oppervlakte voor glas/deuren is te klein. Dit moet gemiddeld per woning minimaal 3 m2 zijn.","")</f>
        <v>#REF!</v>
      </c>
      <c r="D589" s="11" t="str">
        <f>IF(K589=0,"",IF(AND(K589&gt;0,IFERROR(SEARCH([1]Lijstjes!$F$2,'[1]2. Invulblad'!O610&amp;'[1]2. Invulblad'!Q610&amp;'[1]2. Invulblad'!S610&amp;'[1]2. Invulblad'!U610&amp;'[1]2. Invulblad'!W610&amp;'[1]2. Invulblad'!Y610&amp;'[1]2. Invulblad'!AA610&amp;'[1]2. Invulblad'!AC610&amp;'[1]2. Invulblad'!AE610&amp;'[1]2. Invulblad'!AG610&amp;'[1]2. Invulblad'!AI610&amp;'[1]2. Invulblad'!AJ610),0)&gt;0),"","U mag geen subsidie aanvragen voor "&amp;'[1]2. Invulblad'!E610&amp;" "&amp;'[1]2. Invulblad'!F610&amp;'[1]2. Invulblad'!G610&amp;" want er is geen aangrenzende maatregel getroffen."))</f>
        <v/>
      </c>
      <c r="K589" s="13">
        <f t="shared" si="9"/>
        <v>0</v>
      </c>
      <c r="L589" s="12"/>
      <c r="M589" s="12"/>
      <c r="N589" s="12"/>
      <c r="O589" s="12"/>
      <c r="P589" s="12"/>
      <c r="Q589" s="18"/>
    </row>
    <row r="590" spans="2:17">
      <c r="B590" s="10" t="e">
        <f>IF(AND(#REF!+#REF!&gt;0,#REF!+#REF!&lt;10),"U mag geen subsidie aanvragen voor "&amp;E590&amp;F590&amp;G590&amp;" want de geïsoleerde oppervlakte per woning voor de gevel/spouw is te klein. Dit moet minimaal 10m2 per woning die aan de maatregel grenst zijn.","")</f>
        <v>#REF!</v>
      </c>
      <c r="C590" t="e">
        <f>IF(AND((#REF!+#REF!+#REF!+#REF!)&gt;0,(#REF!+#REF!+#REF!+#REF!)&lt;3),"U mag geen subsidie aanvragen voor "&amp;E590&amp;F590&amp;G590&amp;" want de geisoleerde oppervlakte voor glas/deuren is te klein. Dit moet gemiddeld per woning minimaal 3 m2 zijn.","")</f>
        <v>#REF!</v>
      </c>
      <c r="D590" s="11" t="str">
        <f>IF(K590=0,"",IF(AND(K590&gt;0,IFERROR(SEARCH([1]Lijstjes!$F$2,'[1]2. Invulblad'!O611&amp;'[1]2. Invulblad'!Q611&amp;'[1]2. Invulblad'!S611&amp;'[1]2. Invulblad'!U611&amp;'[1]2. Invulblad'!W611&amp;'[1]2. Invulblad'!Y611&amp;'[1]2. Invulblad'!AA611&amp;'[1]2. Invulblad'!AC611&amp;'[1]2. Invulblad'!AE611&amp;'[1]2. Invulblad'!AG611&amp;'[1]2. Invulblad'!AI611&amp;'[1]2. Invulblad'!AJ611),0)&gt;0),"","U mag geen subsidie aanvragen voor "&amp;'[1]2. Invulblad'!E611&amp;" "&amp;'[1]2. Invulblad'!F611&amp;'[1]2. Invulblad'!G611&amp;" want er is geen aangrenzende maatregel getroffen."))</f>
        <v/>
      </c>
      <c r="K590" s="13">
        <f t="shared" si="9"/>
        <v>0</v>
      </c>
      <c r="L590" s="12"/>
      <c r="M590" s="12"/>
      <c r="N590" s="12"/>
      <c r="O590" s="12"/>
      <c r="P590" s="12"/>
      <c r="Q590" s="18"/>
    </row>
    <row r="591" spans="2:17">
      <c r="B591" s="10" t="e">
        <f>IF(AND(#REF!+#REF!&gt;0,#REF!+#REF!&lt;10),"U mag geen subsidie aanvragen voor "&amp;E591&amp;F591&amp;G591&amp;" want de geïsoleerde oppervlakte per woning voor de gevel/spouw is te klein. Dit moet minimaal 10m2 per woning die aan de maatregel grenst zijn.","")</f>
        <v>#REF!</v>
      </c>
      <c r="C591" t="e">
        <f>IF(AND((#REF!+#REF!+#REF!+#REF!)&gt;0,(#REF!+#REF!+#REF!+#REF!)&lt;3),"U mag geen subsidie aanvragen voor "&amp;E591&amp;F591&amp;G591&amp;" want de geisoleerde oppervlakte voor glas/deuren is te klein. Dit moet gemiddeld per woning minimaal 3 m2 zijn.","")</f>
        <v>#REF!</v>
      </c>
      <c r="D591" s="11" t="str">
        <f>IF(K591=0,"",IF(AND(K591&gt;0,IFERROR(SEARCH([1]Lijstjes!$F$2,'[1]2. Invulblad'!O612&amp;'[1]2. Invulblad'!Q612&amp;'[1]2. Invulblad'!S612&amp;'[1]2. Invulblad'!U612&amp;'[1]2. Invulblad'!W612&amp;'[1]2. Invulblad'!Y612&amp;'[1]2. Invulblad'!AA612&amp;'[1]2. Invulblad'!AC612&amp;'[1]2. Invulblad'!AE612&amp;'[1]2. Invulblad'!AG612&amp;'[1]2. Invulblad'!AI612&amp;'[1]2. Invulblad'!AJ612),0)&gt;0),"","U mag geen subsidie aanvragen voor "&amp;'[1]2. Invulblad'!E612&amp;" "&amp;'[1]2. Invulblad'!F612&amp;'[1]2. Invulblad'!G612&amp;" want er is geen aangrenzende maatregel getroffen."))</f>
        <v/>
      </c>
      <c r="K591" s="13">
        <f t="shared" si="9"/>
        <v>0</v>
      </c>
      <c r="L591" s="12"/>
      <c r="M591" s="12"/>
      <c r="N591" s="12"/>
      <c r="O591" s="12"/>
      <c r="P591" s="12"/>
      <c r="Q591" s="18"/>
    </row>
    <row r="592" spans="2:17">
      <c r="B592" s="10" t="e">
        <f>IF(AND(#REF!+#REF!&gt;0,#REF!+#REF!&lt;10),"U mag geen subsidie aanvragen voor "&amp;E592&amp;F592&amp;G592&amp;" want de geïsoleerde oppervlakte per woning voor de gevel/spouw is te klein. Dit moet minimaal 10m2 per woning die aan de maatregel grenst zijn.","")</f>
        <v>#REF!</v>
      </c>
      <c r="C592" t="e">
        <f>IF(AND((#REF!+#REF!+#REF!+#REF!)&gt;0,(#REF!+#REF!+#REF!+#REF!)&lt;3),"U mag geen subsidie aanvragen voor "&amp;E592&amp;F592&amp;G592&amp;" want de geisoleerde oppervlakte voor glas/deuren is te klein. Dit moet gemiddeld per woning minimaal 3 m2 zijn.","")</f>
        <v>#REF!</v>
      </c>
      <c r="D592" s="11" t="str">
        <f>IF(K592=0,"",IF(AND(K592&gt;0,IFERROR(SEARCH([1]Lijstjes!$F$2,'[1]2. Invulblad'!O613&amp;'[1]2. Invulblad'!Q613&amp;'[1]2. Invulblad'!S613&amp;'[1]2. Invulblad'!U613&amp;'[1]2. Invulblad'!W613&amp;'[1]2. Invulblad'!Y613&amp;'[1]2. Invulblad'!AA613&amp;'[1]2. Invulblad'!AC613&amp;'[1]2. Invulblad'!AE613&amp;'[1]2. Invulblad'!AG613&amp;'[1]2. Invulblad'!AI613&amp;'[1]2. Invulblad'!AJ613),0)&gt;0),"","U mag geen subsidie aanvragen voor "&amp;'[1]2. Invulblad'!E613&amp;" "&amp;'[1]2. Invulblad'!F613&amp;'[1]2. Invulblad'!G613&amp;" want er is geen aangrenzende maatregel getroffen."))</f>
        <v/>
      </c>
      <c r="K592" s="13">
        <f t="shared" si="9"/>
        <v>0</v>
      </c>
      <c r="L592" s="12"/>
      <c r="M592" s="12"/>
      <c r="N592" s="12"/>
      <c r="O592" s="12"/>
      <c r="P592" s="12"/>
      <c r="Q592" s="18"/>
    </row>
    <row r="593" spans="2:17">
      <c r="B593" s="10" t="e">
        <f>IF(AND(#REF!+#REF!&gt;0,#REF!+#REF!&lt;10),"U mag geen subsidie aanvragen voor "&amp;E593&amp;F593&amp;G593&amp;" want de geïsoleerde oppervlakte per woning voor de gevel/spouw is te klein. Dit moet minimaal 10m2 per woning die aan de maatregel grenst zijn.","")</f>
        <v>#REF!</v>
      </c>
      <c r="C593" t="e">
        <f>IF(AND((#REF!+#REF!+#REF!+#REF!)&gt;0,(#REF!+#REF!+#REF!+#REF!)&lt;3),"U mag geen subsidie aanvragen voor "&amp;E593&amp;F593&amp;G593&amp;" want de geisoleerde oppervlakte voor glas/deuren is te klein. Dit moet gemiddeld per woning minimaal 3 m2 zijn.","")</f>
        <v>#REF!</v>
      </c>
      <c r="D593" s="11" t="str">
        <f>IF(K593=0,"",IF(AND(K593&gt;0,IFERROR(SEARCH([1]Lijstjes!$F$2,'[1]2. Invulblad'!O614&amp;'[1]2. Invulblad'!Q614&amp;'[1]2. Invulblad'!S614&amp;'[1]2. Invulblad'!U614&amp;'[1]2. Invulblad'!W614&amp;'[1]2. Invulblad'!Y614&amp;'[1]2. Invulblad'!AA614&amp;'[1]2. Invulblad'!AC614&amp;'[1]2. Invulblad'!AE614&amp;'[1]2. Invulblad'!AG614&amp;'[1]2. Invulblad'!AI614&amp;'[1]2. Invulblad'!AJ614),0)&gt;0),"","U mag geen subsidie aanvragen voor "&amp;'[1]2. Invulblad'!E614&amp;" "&amp;'[1]2. Invulblad'!F614&amp;'[1]2. Invulblad'!G614&amp;" want er is geen aangrenzende maatregel getroffen."))</f>
        <v/>
      </c>
      <c r="K593" s="13">
        <f t="shared" si="9"/>
        <v>0</v>
      </c>
      <c r="L593" s="12"/>
      <c r="M593" s="12"/>
      <c r="N593" s="12"/>
      <c r="O593" s="12"/>
      <c r="P593" s="12"/>
      <c r="Q593" s="18"/>
    </row>
    <row r="594" spans="2:17">
      <c r="B594" s="10" t="e">
        <f>IF(AND(#REF!+#REF!&gt;0,#REF!+#REF!&lt;10),"U mag geen subsidie aanvragen voor "&amp;E594&amp;F594&amp;G594&amp;" want de geïsoleerde oppervlakte per woning voor de gevel/spouw is te klein. Dit moet minimaal 10m2 per woning die aan de maatregel grenst zijn.","")</f>
        <v>#REF!</v>
      </c>
      <c r="C594" t="e">
        <f>IF(AND((#REF!+#REF!+#REF!+#REF!)&gt;0,(#REF!+#REF!+#REF!+#REF!)&lt;3),"U mag geen subsidie aanvragen voor "&amp;E594&amp;F594&amp;G594&amp;" want de geisoleerde oppervlakte voor glas/deuren is te klein. Dit moet gemiddeld per woning minimaal 3 m2 zijn.","")</f>
        <v>#REF!</v>
      </c>
      <c r="D594" s="11" t="str">
        <f>IF(K594=0,"",IF(AND(K594&gt;0,IFERROR(SEARCH([1]Lijstjes!$F$2,'[1]2. Invulblad'!O615&amp;'[1]2. Invulblad'!Q615&amp;'[1]2. Invulblad'!S615&amp;'[1]2. Invulblad'!U615&amp;'[1]2. Invulblad'!W615&amp;'[1]2. Invulblad'!Y615&amp;'[1]2. Invulblad'!AA615&amp;'[1]2. Invulblad'!AC615&amp;'[1]2. Invulblad'!AE615&amp;'[1]2. Invulblad'!AG615&amp;'[1]2. Invulblad'!AI615&amp;'[1]2. Invulblad'!AJ615),0)&gt;0),"","U mag geen subsidie aanvragen voor "&amp;'[1]2. Invulblad'!E615&amp;" "&amp;'[1]2. Invulblad'!F615&amp;'[1]2. Invulblad'!G615&amp;" want er is geen aangrenzende maatregel getroffen."))</f>
        <v/>
      </c>
      <c r="K594" s="13">
        <f t="shared" si="9"/>
        <v>0</v>
      </c>
      <c r="L594" s="12"/>
      <c r="M594" s="12"/>
      <c r="N594" s="12"/>
      <c r="O594" s="12"/>
      <c r="P594" s="12"/>
      <c r="Q594" s="18"/>
    </row>
    <row r="595" spans="2:17">
      <c r="B595" s="10" t="e">
        <f>IF(AND(#REF!+#REF!&gt;0,#REF!+#REF!&lt;10),"U mag geen subsidie aanvragen voor "&amp;E595&amp;F595&amp;G595&amp;" want de geïsoleerde oppervlakte per woning voor de gevel/spouw is te klein. Dit moet minimaal 10m2 per woning die aan de maatregel grenst zijn.","")</f>
        <v>#REF!</v>
      </c>
      <c r="C595" t="e">
        <f>IF(AND((#REF!+#REF!+#REF!+#REF!)&gt;0,(#REF!+#REF!+#REF!+#REF!)&lt;3),"U mag geen subsidie aanvragen voor "&amp;E595&amp;F595&amp;G595&amp;" want de geisoleerde oppervlakte voor glas/deuren is te klein. Dit moet gemiddeld per woning minimaal 3 m2 zijn.","")</f>
        <v>#REF!</v>
      </c>
      <c r="D595" s="11" t="str">
        <f>IF(K595=0,"",IF(AND(K595&gt;0,IFERROR(SEARCH([1]Lijstjes!$F$2,'[1]2. Invulblad'!O616&amp;'[1]2. Invulblad'!Q616&amp;'[1]2. Invulblad'!S616&amp;'[1]2. Invulblad'!U616&amp;'[1]2. Invulblad'!W616&amp;'[1]2. Invulblad'!Y616&amp;'[1]2. Invulblad'!AA616&amp;'[1]2. Invulblad'!AC616&amp;'[1]2. Invulblad'!AE616&amp;'[1]2. Invulblad'!AG616&amp;'[1]2. Invulblad'!AI616&amp;'[1]2. Invulblad'!AJ616),0)&gt;0),"","U mag geen subsidie aanvragen voor "&amp;'[1]2. Invulblad'!E616&amp;" "&amp;'[1]2. Invulblad'!F616&amp;'[1]2. Invulblad'!G616&amp;" want er is geen aangrenzende maatregel getroffen."))</f>
        <v/>
      </c>
      <c r="K595" s="13">
        <f t="shared" si="9"/>
        <v>0</v>
      </c>
      <c r="L595" s="12"/>
      <c r="M595" s="12"/>
      <c r="N595" s="12"/>
      <c r="O595" s="12"/>
      <c r="P595" s="12"/>
      <c r="Q595" s="18"/>
    </row>
    <row r="596" spans="2:17">
      <c r="B596" s="10" t="e">
        <f>IF(AND(#REF!+#REF!&gt;0,#REF!+#REF!&lt;10),"U mag geen subsidie aanvragen voor "&amp;E596&amp;F596&amp;G596&amp;" want de geïsoleerde oppervlakte per woning voor de gevel/spouw is te klein. Dit moet minimaal 10m2 per woning die aan de maatregel grenst zijn.","")</f>
        <v>#REF!</v>
      </c>
      <c r="C596" t="e">
        <f>IF(AND((#REF!+#REF!+#REF!+#REF!)&gt;0,(#REF!+#REF!+#REF!+#REF!)&lt;3),"U mag geen subsidie aanvragen voor "&amp;E596&amp;F596&amp;G596&amp;" want de geisoleerde oppervlakte voor glas/deuren is te klein. Dit moet gemiddeld per woning minimaal 3 m2 zijn.","")</f>
        <v>#REF!</v>
      </c>
      <c r="D596" s="11" t="str">
        <f>IF(K596=0,"",IF(AND(K596&gt;0,IFERROR(SEARCH([1]Lijstjes!$F$2,'[1]2. Invulblad'!O617&amp;'[1]2. Invulblad'!Q617&amp;'[1]2. Invulblad'!S617&amp;'[1]2. Invulblad'!U617&amp;'[1]2. Invulblad'!W617&amp;'[1]2. Invulblad'!Y617&amp;'[1]2. Invulblad'!AA617&amp;'[1]2. Invulblad'!AC617&amp;'[1]2. Invulblad'!AE617&amp;'[1]2. Invulblad'!AG617&amp;'[1]2. Invulblad'!AI617&amp;'[1]2. Invulblad'!AJ617),0)&gt;0),"","U mag geen subsidie aanvragen voor "&amp;'[1]2. Invulblad'!E617&amp;" "&amp;'[1]2. Invulblad'!F617&amp;'[1]2. Invulblad'!G617&amp;" want er is geen aangrenzende maatregel getroffen."))</f>
        <v/>
      </c>
      <c r="K596" s="13">
        <f t="shared" si="9"/>
        <v>0</v>
      </c>
      <c r="L596" s="12"/>
      <c r="M596" s="12"/>
      <c r="N596" s="12"/>
      <c r="O596" s="12"/>
      <c r="P596" s="12"/>
      <c r="Q596" s="18"/>
    </row>
    <row r="597" spans="2:17">
      <c r="B597" s="10" t="e">
        <f>IF(AND(#REF!+#REF!&gt;0,#REF!+#REF!&lt;10),"U mag geen subsidie aanvragen voor "&amp;E597&amp;F597&amp;G597&amp;" want de geïsoleerde oppervlakte per woning voor de gevel/spouw is te klein. Dit moet minimaal 10m2 per woning die aan de maatregel grenst zijn.","")</f>
        <v>#REF!</v>
      </c>
      <c r="C597" t="e">
        <f>IF(AND((#REF!+#REF!+#REF!+#REF!)&gt;0,(#REF!+#REF!+#REF!+#REF!)&lt;3),"U mag geen subsidie aanvragen voor "&amp;E597&amp;F597&amp;G597&amp;" want de geisoleerde oppervlakte voor glas/deuren is te klein. Dit moet gemiddeld per woning minimaal 3 m2 zijn.","")</f>
        <v>#REF!</v>
      </c>
      <c r="D597" s="11" t="str">
        <f>IF(K597=0,"",IF(AND(K597&gt;0,IFERROR(SEARCH([1]Lijstjes!$F$2,'[1]2. Invulblad'!O618&amp;'[1]2. Invulblad'!Q618&amp;'[1]2. Invulblad'!S618&amp;'[1]2. Invulblad'!U618&amp;'[1]2. Invulblad'!W618&amp;'[1]2. Invulblad'!Y618&amp;'[1]2. Invulblad'!AA618&amp;'[1]2. Invulblad'!AC618&amp;'[1]2. Invulblad'!AE618&amp;'[1]2. Invulblad'!AG618&amp;'[1]2. Invulblad'!AI618&amp;'[1]2. Invulblad'!AJ618),0)&gt;0),"","U mag geen subsidie aanvragen voor "&amp;'[1]2. Invulblad'!E618&amp;" "&amp;'[1]2. Invulblad'!F618&amp;'[1]2. Invulblad'!G618&amp;" want er is geen aangrenzende maatregel getroffen."))</f>
        <v/>
      </c>
      <c r="K597" s="13">
        <f t="shared" si="9"/>
        <v>0</v>
      </c>
      <c r="L597" s="12"/>
      <c r="M597" s="12"/>
      <c r="N597" s="12"/>
      <c r="O597" s="12"/>
      <c r="P597" s="12"/>
      <c r="Q597" s="18"/>
    </row>
    <row r="598" spans="2:17">
      <c r="B598" s="10" t="e">
        <f>IF(AND(#REF!+#REF!&gt;0,#REF!+#REF!&lt;10),"U mag geen subsidie aanvragen voor "&amp;E598&amp;F598&amp;G598&amp;" want de geïsoleerde oppervlakte per woning voor de gevel/spouw is te klein. Dit moet minimaal 10m2 per woning die aan de maatregel grenst zijn.","")</f>
        <v>#REF!</v>
      </c>
      <c r="C598" t="e">
        <f>IF(AND((#REF!+#REF!+#REF!+#REF!)&gt;0,(#REF!+#REF!+#REF!+#REF!)&lt;3),"U mag geen subsidie aanvragen voor "&amp;E598&amp;F598&amp;G598&amp;" want de geisoleerde oppervlakte voor glas/deuren is te klein. Dit moet gemiddeld per woning minimaal 3 m2 zijn.","")</f>
        <v>#REF!</v>
      </c>
      <c r="D598" s="11" t="str">
        <f>IF(K598=0,"",IF(AND(K598&gt;0,IFERROR(SEARCH([1]Lijstjes!$F$2,'[1]2. Invulblad'!O619&amp;'[1]2. Invulblad'!Q619&amp;'[1]2. Invulblad'!S619&amp;'[1]2. Invulblad'!U619&amp;'[1]2. Invulblad'!W619&amp;'[1]2. Invulblad'!Y619&amp;'[1]2. Invulblad'!AA619&amp;'[1]2. Invulblad'!AC619&amp;'[1]2. Invulblad'!AE619&amp;'[1]2. Invulblad'!AG619&amp;'[1]2. Invulblad'!AI619&amp;'[1]2. Invulblad'!AJ619),0)&gt;0),"","U mag geen subsidie aanvragen voor "&amp;'[1]2. Invulblad'!E619&amp;" "&amp;'[1]2. Invulblad'!F619&amp;'[1]2. Invulblad'!G619&amp;" want er is geen aangrenzende maatregel getroffen."))</f>
        <v/>
      </c>
      <c r="K598" s="13">
        <f t="shared" si="9"/>
        <v>0</v>
      </c>
      <c r="L598" s="12"/>
      <c r="M598" s="12"/>
      <c r="N598" s="12"/>
      <c r="O598" s="12"/>
      <c r="P598" s="12"/>
      <c r="Q598" s="18"/>
    </row>
    <row r="599" spans="2:17">
      <c r="B599" s="10" t="e">
        <f>IF(AND(#REF!+#REF!&gt;0,#REF!+#REF!&lt;10),"U mag geen subsidie aanvragen voor "&amp;E599&amp;F599&amp;G599&amp;" want de geïsoleerde oppervlakte per woning voor de gevel/spouw is te klein. Dit moet minimaal 10m2 per woning die aan de maatregel grenst zijn.","")</f>
        <v>#REF!</v>
      </c>
      <c r="C599" t="e">
        <f>IF(AND((#REF!+#REF!+#REF!+#REF!)&gt;0,(#REF!+#REF!+#REF!+#REF!)&lt;3),"U mag geen subsidie aanvragen voor "&amp;E599&amp;F599&amp;G599&amp;" want de geisoleerde oppervlakte voor glas/deuren is te klein. Dit moet gemiddeld per woning minimaal 3 m2 zijn.","")</f>
        <v>#REF!</v>
      </c>
      <c r="D599" s="11" t="str">
        <f>IF(K599=0,"",IF(AND(K599&gt;0,IFERROR(SEARCH([1]Lijstjes!$F$2,'[1]2. Invulblad'!O620&amp;'[1]2. Invulblad'!Q620&amp;'[1]2. Invulblad'!S620&amp;'[1]2. Invulblad'!U620&amp;'[1]2. Invulblad'!W620&amp;'[1]2. Invulblad'!Y620&amp;'[1]2. Invulblad'!AA620&amp;'[1]2. Invulblad'!AC620&amp;'[1]2. Invulblad'!AE620&amp;'[1]2. Invulblad'!AG620&amp;'[1]2. Invulblad'!AI620&amp;'[1]2. Invulblad'!AJ620),0)&gt;0),"","U mag geen subsidie aanvragen voor "&amp;'[1]2. Invulblad'!E620&amp;" "&amp;'[1]2. Invulblad'!F620&amp;'[1]2. Invulblad'!G620&amp;" want er is geen aangrenzende maatregel getroffen."))</f>
        <v/>
      </c>
      <c r="K599" s="13">
        <f t="shared" si="9"/>
        <v>0</v>
      </c>
      <c r="L599" s="12"/>
      <c r="M599" s="12"/>
      <c r="N599" s="12"/>
      <c r="O599" s="12"/>
      <c r="P599" s="12"/>
      <c r="Q599" s="18"/>
    </row>
    <row r="600" spans="2:17">
      <c r="B600" s="10" t="e">
        <f>IF(AND(#REF!+#REF!&gt;0,#REF!+#REF!&lt;10),"U mag geen subsidie aanvragen voor "&amp;E600&amp;F600&amp;G600&amp;" want de geïsoleerde oppervlakte per woning voor de gevel/spouw is te klein. Dit moet minimaal 10m2 per woning die aan de maatregel grenst zijn.","")</f>
        <v>#REF!</v>
      </c>
      <c r="C600" t="e">
        <f>IF(AND((#REF!+#REF!+#REF!+#REF!)&gt;0,(#REF!+#REF!+#REF!+#REF!)&lt;3),"U mag geen subsidie aanvragen voor "&amp;E600&amp;F600&amp;G600&amp;" want de geisoleerde oppervlakte voor glas/deuren is te klein. Dit moet gemiddeld per woning minimaal 3 m2 zijn.","")</f>
        <v>#REF!</v>
      </c>
      <c r="D600" s="11" t="str">
        <f>IF(K600=0,"",IF(AND(K600&gt;0,IFERROR(SEARCH([1]Lijstjes!$F$2,'[1]2. Invulblad'!O621&amp;'[1]2. Invulblad'!Q621&amp;'[1]2. Invulblad'!S621&amp;'[1]2. Invulblad'!U621&amp;'[1]2. Invulblad'!W621&amp;'[1]2. Invulblad'!Y621&amp;'[1]2. Invulblad'!AA621&amp;'[1]2. Invulblad'!AC621&amp;'[1]2. Invulblad'!AE621&amp;'[1]2. Invulblad'!AG621&amp;'[1]2. Invulblad'!AI621&amp;'[1]2. Invulblad'!AJ621),0)&gt;0),"","U mag geen subsidie aanvragen voor "&amp;'[1]2. Invulblad'!E621&amp;" "&amp;'[1]2. Invulblad'!F621&amp;'[1]2. Invulblad'!G621&amp;" want er is geen aangrenzende maatregel getroffen."))</f>
        <v/>
      </c>
      <c r="K600" s="13">
        <f t="shared" si="9"/>
        <v>0</v>
      </c>
      <c r="L600" s="12"/>
      <c r="M600" s="12"/>
      <c r="N600" s="12"/>
      <c r="O600" s="12"/>
      <c r="P600" s="12"/>
      <c r="Q600" s="18"/>
    </row>
    <row r="601" spans="2:17">
      <c r="B601" s="10" t="e">
        <f>IF(AND(#REF!+#REF!&gt;0,#REF!+#REF!&lt;10),"U mag geen subsidie aanvragen voor "&amp;E601&amp;F601&amp;G601&amp;" want de geïsoleerde oppervlakte per woning voor de gevel/spouw is te klein. Dit moet minimaal 10m2 per woning die aan de maatregel grenst zijn.","")</f>
        <v>#REF!</v>
      </c>
      <c r="C601" t="e">
        <f>IF(AND((#REF!+#REF!+#REF!+#REF!)&gt;0,(#REF!+#REF!+#REF!+#REF!)&lt;3),"U mag geen subsidie aanvragen voor "&amp;E601&amp;F601&amp;G601&amp;" want de geisoleerde oppervlakte voor glas/deuren is te klein. Dit moet gemiddeld per woning minimaal 3 m2 zijn.","")</f>
        <v>#REF!</v>
      </c>
      <c r="D601" s="11" t="str">
        <f>IF(K601=0,"",IF(AND(K601&gt;0,IFERROR(SEARCH([1]Lijstjes!$F$2,'[1]2. Invulblad'!O622&amp;'[1]2. Invulblad'!Q622&amp;'[1]2. Invulblad'!S622&amp;'[1]2. Invulblad'!U622&amp;'[1]2. Invulblad'!W622&amp;'[1]2. Invulblad'!Y622&amp;'[1]2. Invulblad'!AA622&amp;'[1]2. Invulblad'!AC622&amp;'[1]2. Invulblad'!AE622&amp;'[1]2. Invulblad'!AG622&amp;'[1]2. Invulblad'!AI622&amp;'[1]2. Invulblad'!AJ622),0)&gt;0),"","U mag geen subsidie aanvragen voor "&amp;'[1]2. Invulblad'!E622&amp;" "&amp;'[1]2. Invulblad'!F622&amp;'[1]2. Invulblad'!G622&amp;" want er is geen aangrenzende maatregel getroffen."))</f>
        <v/>
      </c>
      <c r="K601" s="13">
        <f t="shared" si="9"/>
        <v>0</v>
      </c>
      <c r="L601" s="12"/>
      <c r="M601" s="12"/>
      <c r="N601" s="12"/>
      <c r="O601" s="12"/>
      <c r="P601" s="12"/>
      <c r="Q601" s="18"/>
    </row>
    <row r="602" spans="2:17">
      <c r="B602" s="10" t="e">
        <f>IF(AND(#REF!+#REF!&gt;0,#REF!+#REF!&lt;10),"U mag geen subsidie aanvragen voor "&amp;E602&amp;F602&amp;G602&amp;" want de geïsoleerde oppervlakte per woning voor de gevel/spouw is te klein. Dit moet minimaal 10m2 per woning die aan de maatregel grenst zijn.","")</f>
        <v>#REF!</v>
      </c>
      <c r="C602" t="e">
        <f>IF(AND((#REF!+#REF!+#REF!+#REF!)&gt;0,(#REF!+#REF!+#REF!+#REF!)&lt;3),"U mag geen subsidie aanvragen voor "&amp;E602&amp;F602&amp;G602&amp;" want de geisoleerde oppervlakte voor glas/deuren is te klein. Dit moet gemiddeld per woning minimaal 3 m2 zijn.","")</f>
        <v>#REF!</v>
      </c>
      <c r="D602" s="11" t="str">
        <f>IF(K602=0,"",IF(AND(K602&gt;0,IFERROR(SEARCH([1]Lijstjes!$F$2,'[1]2. Invulblad'!O623&amp;'[1]2. Invulblad'!Q623&amp;'[1]2. Invulblad'!S623&amp;'[1]2. Invulblad'!U623&amp;'[1]2. Invulblad'!W623&amp;'[1]2. Invulblad'!Y623&amp;'[1]2. Invulblad'!AA623&amp;'[1]2. Invulblad'!AC623&amp;'[1]2. Invulblad'!AE623&amp;'[1]2. Invulblad'!AG623&amp;'[1]2. Invulblad'!AI623&amp;'[1]2. Invulblad'!AJ623),0)&gt;0),"","U mag geen subsidie aanvragen voor "&amp;'[1]2. Invulblad'!E623&amp;" "&amp;'[1]2. Invulblad'!F623&amp;'[1]2. Invulblad'!G623&amp;" want er is geen aangrenzende maatregel getroffen."))</f>
        <v/>
      </c>
      <c r="K602" s="13">
        <f t="shared" si="9"/>
        <v>0</v>
      </c>
      <c r="L602" s="12"/>
      <c r="M602" s="12"/>
      <c r="N602" s="12"/>
      <c r="O602" s="12"/>
      <c r="P602" s="12"/>
      <c r="Q602" s="18"/>
    </row>
    <row r="603" spans="2:17">
      <c r="B603" s="10" t="e">
        <f>IF(AND(#REF!+#REF!&gt;0,#REF!+#REF!&lt;10),"U mag geen subsidie aanvragen voor "&amp;E603&amp;F603&amp;G603&amp;" want de geïsoleerde oppervlakte per woning voor de gevel/spouw is te klein. Dit moet minimaal 10m2 per woning die aan de maatregel grenst zijn.","")</f>
        <v>#REF!</v>
      </c>
      <c r="C603" t="e">
        <f>IF(AND((#REF!+#REF!+#REF!+#REF!)&gt;0,(#REF!+#REF!+#REF!+#REF!)&lt;3),"U mag geen subsidie aanvragen voor "&amp;E603&amp;F603&amp;G603&amp;" want de geisoleerde oppervlakte voor glas/deuren is te klein. Dit moet gemiddeld per woning minimaal 3 m2 zijn.","")</f>
        <v>#REF!</v>
      </c>
      <c r="D603" s="11" t="str">
        <f>IF(K603=0,"",IF(AND(K603&gt;0,IFERROR(SEARCH([1]Lijstjes!$F$2,'[1]2. Invulblad'!O624&amp;'[1]2. Invulblad'!Q624&amp;'[1]2. Invulblad'!S624&amp;'[1]2. Invulblad'!U624&amp;'[1]2. Invulblad'!W624&amp;'[1]2. Invulblad'!Y624&amp;'[1]2. Invulblad'!AA624&amp;'[1]2. Invulblad'!AC624&amp;'[1]2. Invulblad'!AE624&amp;'[1]2. Invulblad'!AG624&amp;'[1]2. Invulblad'!AI624&amp;'[1]2. Invulblad'!AJ624),0)&gt;0),"","U mag geen subsidie aanvragen voor "&amp;'[1]2. Invulblad'!E624&amp;" "&amp;'[1]2. Invulblad'!F624&amp;'[1]2. Invulblad'!G624&amp;" want er is geen aangrenzende maatregel getroffen."))</f>
        <v/>
      </c>
      <c r="K603" s="13">
        <f t="shared" si="9"/>
        <v>0</v>
      </c>
      <c r="L603" s="12"/>
      <c r="M603" s="12"/>
      <c r="N603" s="12"/>
      <c r="O603" s="12"/>
      <c r="P603" s="12"/>
      <c r="Q603" s="18"/>
    </row>
    <row r="604" spans="2:17">
      <c r="B604" s="10" t="e">
        <f>IF(AND(#REF!+#REF!&gt;0,#REF!+#REF!&lt;10),"U mag geen subsidie aanvragen voor "&amp;E604&amp;F604&amp;G604&amp;" want de geïsoleerde oppervlakte per woning voor de gevel/spouw is te klein. Dit moet minimaal 10m2 per woning die aan de maatregel grenst zijn.","")</f>
        <v>#REF!</v>
      </c>
      <c r="C604" t="e">
        <f>IF(AND((#REF!+#REF!+#REF!+#REF!)&gt;0,(#REF!+#REF!+#REF!+#REF!)&lt;3),"U mag geen subsidie aanvragen voor "&amp;E604&amp;F604&amp;G604&amp;" want de geisoleerde oppervlakte voor glas/deuren is te klein. Dit moet gemiddeld per woning minimaal 3 m2 zijn.","")</f>
        <v>#REF!</v>
      </c>
      <c r="D604" s="11" t="str">
        <f>IF(K604=0,"",IF(AND(K604&gt;0,IFERROR(SEARCH([1]Lijstjes!$F$2,'[1]2. Invulblad'!O625&amp;'[1]2. Invulblad'!Q625&amp;'[1]2. Invulblad'!S625&amp;'[1]2. Invulblad'!U625&amp;'[1]2. Invulblad'!W625&amp;'[1]2. Invulblad'!Y625&amp;'[1]2. Invulblad'!AA625&amp;'[1]2. Invulblad'!AC625&amp;'[1]2. Invulblad'!AE625&amp;'[1]2. Invulblad'!AG625&amp;'[1]2. Invulblad'!AI625&amp;'[1]2. Invulblad'!AJ625),0)&gt;0),"","U mag geen subsidie aanvragen voor "&amp;'[1]2. Invulblad'!E625&amp;" "&amp;'[1]2. Invulblad'!F625&amp;'[1]2. Invulblad'!G625&amp;" want er is geen aangrenzende maatregel getroffen."))</f>
        <v/>
      </c>
      <c r="K604" s="13">
        <f t="shared" si="9"/>
        <v>0</v>
      </c>
      <c r="L604" s="12"/>
      <c r="M604" s="12"/>
      <c r="N604" s="12"/>
      <c r="O604" s="12"/>
      <c r="P604" s="12"/>
      <c r="Q604" s="18"/>
    </row>
    <row r="605" spans="2:17">
      <c r="B605" s="10" t="e">
        <f>IF(AND(#REF!+#REF!&gt;0,#REF!+#REF!&lt;10),"U mag geen subsidie aanvragen voor "&amp;E605&amp;F605&amp;G605&amp;" want de geïsoleerde oppervlakte per woning voor de gevel/spouw is te klein. Dit moet minimaal 10m2 per woning die aan de maatregel grenst zijn.","")</f>
        <v>#REF!</v>
      </c>
      <c r="C605" t="e">
        <f>IF(AND((#REF!+#REF!+#REF!+#REF!)&gt;0,(#REF!+#REF!+#REF!+#REF!)&lt;3),"U mag geen subsidie aanvragen voor "&amp;E605&amp;F605&amp;G605&amp;" want de geisoleerde oppervlakte voor glas/deuren is te klein. Dit moet gemiddeld per woning minimaal 3 m2 zijn.","")</f>
        <v>#REF!</v>
      </c>
      <c r="D605" s="11" t="str">
        <f>IF(K605=0,"",IF(AND(K605&gt;0,IFERROR(SEARCH([1]Lijstjes!$F$2,'[1]2. Invulblad'!O626&amp;'[1]2. Invulblad'!Q626&amp;'[1]2. Invulblad'!S626&amp;'[1]2. Invulblad'!U626&amp;'[1]2. Invulblad'!W626&amp;'[1]2. Invulblad'!Y626&amp;'[1]2. Invulblad'!AA626&amp;'[1]2. Invulblad'!AC626&amp;'[1]2. Invulblad'!AE626&amp;'[1]2. Invulblad'!AG626&amp;'[1]2. Invulblad'!AI626&amp;'[1]2. Invulblad'!AJ626),0)&gt;0),"","U mag geen subsidie aanvragen voor "&amp;'[1]2. Invulblad'!E626&amp;" "&amp;'[1]2. Invulblad'!F626&amp;'[1]2. Invulblad'!G626&amp;" want er is geen aangrenzende maatregel getroffen."))</f>
        <v/>
      </c>
      <c r="K605" s="13">
        <f t="shared" si="9"/>
        <v>0</v>
      </c>
      <c r="L605" s="12"/>
      <c r="M605" s="12"/>
      <c r="N605" s="12"/>
      <c r="O605" s="12"/>
      <c r="P605" s="12"/>
      <c r="Q605" s="18"/>
    </row>
    <row r="606" spans="2:17">
      <c r="B606" s="10" t="e">
        <f>IF(AND(#REF!+#REF!&gt;0,#REF!+#REF!&lt;10),"U mag geen subsidie aanvragen voor "&amp;E606&amp;F606&amp;G606&amp;" want de geïsoleerde oppervlakte per woning voor de gevel/spouw is te klein. Dit moet minimaal 10m2 per woning die aan de maatregel grenst zijn.","")</f>
        <v>#REF!</v>
      </c>
      <c r="C606" t="e">
        <f>IF(AND((#REF!+#REF!+#REF!+#REF!)&gt;0,(#REF!+#REF!+#REF!+#REF!)&lt;3),"U mag geen subsidie aanvragen voor "&amp;E606&amp;F606&amp;G606&amp;" want de geisoleerde oppervlakte voor glas/deuren is te klein. Dit moet gemiddeld per woning minimaal 3 m2 zijn.","")</f>
        <v>#REF!</v>
      </c>
      <c r="D606" s="11" t="str">
        <f>IF(K606=0,"",IF(AND(K606&gt;0,IFERROR(SEARCH([1]Lijstjes!$F$2,'[1]2. Invulblad'!O627&amp;'[1]2. Invulblad'!Q627&amp;'[1]2. Invulblad'!S627&amp;'[1]2. Invulblad'!U627&amp;'[1]2. Invulblad'!W627&amp;'[1]2. Invulblad'!Y627&amp;'[1]2. Invulblad'!AA627&amp;'[1]2. Invulblad'!AC627&amp;'[1]2. Invulblad'!AE627&amp;'[1]2. Invulblad'!AG627&amp;'[1]2. Invulblad'!AI627&amp;'[1]2. Invulblad'!AJ627),0)&gt;0),"","U mag geen subsidie aanvragen voor "&amp;'[1]2. Invulblad'!E627&amp;" "&amp;'[1]2. Invulblad'!F627&amp;'[1]2. Invulblad'!G627&amp;" want er is geen aangrenzende maatregel getroffen."))</f>
        <v/>
      </c>
      <c r="K606" s="13">
        <f t="shared" si="9"/>
        <v>0</v>
      </c>
      <c r="L606" s="12"/>
      <c r="M606" s="12"/>
      <c r="N606" s="12"/>
      <c r="O606" s="12"/>
      <c r="P606" s="12"/>
      <c r="Q606" s="18"/>
    </row>
    <row r="607" spans="2:17">
      <c r="B607" s="10" t="e">
        <f>IF(AND(#REF!+#REF!&gt;0,#REF!+#REF!&lt;10),"U mag geen subsidie aanvragen voor "&amp;E607&amp;F607&amp;G607&amp;" want de geïsoleerde oppervlakte per woning voor de gevel/spouw is te klein. Dit moet minimaal 10m2 per woning die aan de maatregel grenst zijn.","")</f>
        <v>#REF!</v>
      </c>
      <c r="C607" t="e">
        <f>IF(AND((#REF!+#REF!+#REF!+#REF!)&gt;0,(#REF!+#REF!+#REF!+#REF!)&lt;3),"U mag geen subsidie aanvragen voor "&amp;E607&amp;F607&amp;G607&amp;" want de geisoleerde oppervlakte voor glas/deuren is te klein. Dit moet gemiddeld per woning minimaal 3 m2 zijn.","")</f>
        <v>#REF!</v>
      </c>
      <c r="D607" s="11" t="str">
        <f>IF(K607=0,"",IF(AND(K607&gt;0,IFERROR(SEARCH([1]Lijstjes!$F$2,'[1]2. Invulblad'!O628&amp;'[1]2. Invulblad'!Q628&amp;'[1]2. Invulblad'!S628&amp;'[1]2. Invulblad'!U628&amp;'[1]2. Invulblad'!W628&amp;'[1]2. Invulblad'!Y628&amp;'[1]2. Invulblad'!AA628&amp;'[1]2. Invulblad'!AC628&amp;'[1]2. Invulblad'!AE628&amp;'[1]2. Invulblad'!AG628&amp;'[1]2. Invulblad'!AI628&amp;'[1]2. Invulblad'!AJ628),0)&gt;0),"","U mag geen subsidie aanvragen voor "&amp;'[1]2. Invulblad'!E628&amp;" "&amp;'[1]2. Invulblad'!F628&amp;'[1]2. Invulblad'!G628&amp;" want er is geen aangrenzende maatregel getroffen."))</f>
        <v/>
      </c>
      <c r="K607" s="13">
        <f t="shared" si="9"/>
        <v>0</v>
      </c>
      <c r="L607" s="12"/>
      <c r="M607" s="12"/>
      <c r="N607" s="12"/>
      <c r="O607" s="12"/>
      <c r="P607" s="12"/>
      <c r="Q607" s="18"/>
    </row>
    <row r="608" spans="2:17">
      <c r="B608" s="10" t="e">
        <f>IF(AND(#REF!+#REF!&gt;0,#REF!+#REF!&lt;10),"U mag geen subsidie aanvragen voor "&amp;E608&amp;F608&amp;G608&amp;" want de geïsoleerde oppervlakte per woning voor de gevel/spouw is te klein. Dit moet minimaal 10m2 per woning die aan de maatregel grenst zijn.","")</f>
        <v>#REF!</v>
      </c>
      <c r="C608" t="e">
        <f>IF(AND((#REF!+#REF!+#REF!+#REF!)&gt;0,(#REF!+#REF!+#REF!+#REF!)&lt;3),"U mag geen subsidie aanvragen voor "&amp;E608&amp;F608&amp;G608&amp;" want de geisoleerde oppervlakte voor glas/deuren is te klein. Dit moet gemiddeld per woning minimaal 3 m2 zijn.","")</f>
        <v>#REF!</v>
      </c>
      <c r="D608" s="11" t="str">
        <f>IF(K608=0,"",IF(AND(K608&gt;0,IFERROR(SEARCH([1]Lijstjes!$F$2,'[1]2. Invulblad'!O629&amp;'[1]2. Invulblad'!Q629&amp;'[1]2. Invulblad'!S629&amp;'[1]2. Invulblad'!U629&amp;'[1]2. Invulblad'!W629&amp;'[1]2. Invulblad'!Y629&amp;'[1]2. Invulblad'!AA629&amp;'[1]2. Invulblad'!AC629&amp;'[1]2. Invulblad'!AE629&amp;'[1]2. Invulblad'!AG629&amp;'[1]2. Invulblad'!AI629&amp;'[1]2. Invulblad'!AJ629),0)&gt;0),"","U mag geen subsidie aanvragen voor "&amp;'[1]2. Invulblad'!E629&amp;" "&amp;'[1]2. Invulblad'!F629&amp;'[1]2. Invulblad'!G629&amp;" want er is geen aangrenzende maatregel getroffen."))</f>
        <v/>
      </c>
      <c r="K608" s="13">
        <f t="shared" si="9"/>
        <v>0</v>
      </c>
      <c r="L608" s="12"/>
      <c r="M608" s="12"/>
      <c r="N608" s="12"/>
      <c r="O608" s="12"/>
      <c r="P608" s="12"/>
      <c r="Q608" s="18"/>
    </row>
    <row r="609" spans="2:17">
      <c r="B609" s="10" t="e">
        <f>IF(AND(#REF!+#REF!&gt;0,#REF!+#REF!&lt;10),"U mag geen subsidie aanvragen voor "&amp;E609&amp;F609&amp;G609&amp;" want de geïsoleerde oppervlakte per woning voor de gevel/spouw is te klein. Dit moet minimaal 10m2 per woning die aan de maatregel grenst zijn.","")</f>
        <v>#REF!</v>
      </c>
      <c r="C609" t="e">
        <f>IF(AND((#REF!+#REF!+#REF!+#REF!)&gt;0,(#REF!+#REF!+#REF!+#REF!)&lt;3),"U mag geen subsidie aanvragen voor "&amp;E609&amp;F609&amp;G609&amp;" want de geisoleerde oppervlakte voor glas/deuren is te klein. Dit moet gemiddeld per woning minimaal 3 m2 zijn.","")</f>
        <v>#REF!</v>
      </c>
      <c r="D609" s="11" t="str">
        <f>IF(K609=0,"",IF(AND(K609&gt;0,IFERROR(SEARCH([1]Lijstjes!$F$2,'[1]2. Invulblad'!O630&amp;'[1]2. Invulblad'!Q630&amp;'[1]2. Invulblad'!S630&amp;'[1]2. Invulblad'!U630&amp;'[1]2. Invulblad'!W630&amp;'[1]2. Invulblad'!Y630&amp;'[1]2. Invulblad'!AA630&amp;'[1]2. Invulblad'!AC630&amp;'[1]2. Invulblad'!AE630&amp;'[1]2. Invulblad'!AG630&amp;'[1]2. Invulblad'!AI630&amp;'[1]2. Invulblad'!AJ630),0)&gt;0),"","U mag geen subsidie aanvragen voor "&amp;'[1]2. Invulblad'!E630&amp;" "&amp;'[1]2. Invulblad'!F630&amp;'[1]2. Invulblad'!G630&amp;" want er is geen aangrenzende maatregel getroffen."))</f>
        <v/>
      </c>
      <c r="K609" s="13">
        <f t="shared" si="9"/>
        <v>0</v>
      </c>
      <c r="L609" s="12"/>
      <c r="M609" s="12"/>
      <c r="N609" s="12"/>
      <c r="O609" s="12"/>
      <c r="P609" s="12"/>
      <c r="Q609" s="18"/>
    </row>
    <row r="610" spans="2:17">
      <c r="B610" s="10" t="e">
        <f>IF(AND(#REF!+#REF!&gt;0,#REF!+#REF!&lt;10),"U mag geen subsidie aanvragen voor "&amp;E610&amp;F610&amp;G610&amp;" want de geïsoleerde oppervlakte per woning voor de gevel/spouw is te klein. Dit moet minimaal 10m2 per woning die aan de maatregel grenst zijn.","")</f>
        <v>#REF!</v>
      </c>
      <c r="C610" t="e">
        <f>IF(AND((#REF!+#REF!+#REF!+#REF!)&gt;0,(#REF!+#REF!+#REF!+#REF!)&lt;3),"U mag geen subsidie aanvragen voor "&amp;E610&amp;F610&amp;G610&amp;" want de geisoleerde oppervlakte voor glas/deuren is te klein. Dit moet gemiddeld per woning minimaal 3 m2 zijn.","")</f>
        <v>#REF!</v>
      </c>
      <c r="D610" s="11" t="str">
        <f>IF(K610=0,"",IF(AND(K610&gt;0,IFERROR(SEARCH([1]Lijstjes!$F$2,'[1]2. Invulblad'!O631&amp;'[1]2. Invulblad'!Q631&amp;'[1]2. Invulblad'!S631&amp;'[1]2. Invulblad'!U631&amp;'[1]2. Invulblad'!W631&amp;'[1]2. Invulblad'!Y631&amp;'[1]2. Invulblad'!AA631&amp;'[1]2. Invulblad'!AC631&amp;'[1]2. Invulblad'!AE631&amp;'[1]2. Invulblad'!AG631&amp;'[1]2. Invulblad'!AI631&amp;'[1]2. Invulblad'!AJ631),0)&gt;0),"","U mag geen subsidie aanvragen voor "&amp;'[1]2. Invulblad'!E631&amp;" "&amp;'[1]2. Invulblad'!F631&amp;'[1]2. Invulblad'!G631&amp;" want er is geen aangrenzende maatregel getroffen."))</f>
        <v/>
      </c>
      <c r="K610" s="13">
        <f t="shared" si="9"/>
        <v>0</v>
      </c>
      <c r="L610" s="12"/>
      <c r="M610" s="12"/>
      <c r="N610" s="12"/>
      <c r="O610" s="12"/>
      <c r="P610" s="12"/>
      <c r="Q610" s="18"/>
    </row>
    <row r="611" spans="2:17">
      <c r="B611" s="10" t="e">
        <f>IF(AND(#REF!+#REF!&gt;0,#REF!+#REF!&lt;10),"U mag geen subsidie aanvragen voor "&amp;E611&amp;F611&amp;G611&amp;" want de geïsoleerde oppervlakte per woning voor de gevel/spouw is te klein. Dit moet minimaal 10m2 per woning die aan de maatregel grenst zijn.","")</f>
        <v>#REF!</v>
      </c>
      <c r="C611" t="e">
        <f>IF(AND((#REF!+#REF!+#REF!+#REF!)&gt;0,(#REF!+#REF!+#REF!+#REF!)&lt;3),"U mag geen subsidie aanvragen voor "&amp;E611&amp;F611&amp;G611&amp;" want de geisoleerde oppervlakte voor glas/deuren is te klein. Dit moet gemiddeld per woning minimaal 3 m2 zijn.","")</f>
        <v>#REF!</v>
      </c>
      <c r="D611" s="11" t="str">
        <f>IF(K611=0,"",IF(AND(K611&gt;0,IFERROR(SEARCH([1]Lijstjes!$F$2,'[1]2. Invulblad'!O632&amp;'[1]2. Invulblad'!Q632&amp;'[1]2. Invulblad'!S632&amp;'[1]2. Invulblad'!U632&amp;'[1]2. Invulblad'!W632&amp;'[1]2. Invulblad'!Y632&amp;'[1]2. Invulblad'!AA632&amp;'[1]2. Invulblad'!AC632&amp;'[1]2. Invulblad'!AE632&amp;'[1]2. Invulblad'!AG632&amp;'[1]2. Invulblad'!AI632&amp;'[1]2. Invulblad'!AJ632),0)&gt;0),"","U mag geen subsidie aanvragen voor "&amp;'[1]2. Invulblad'!E632&amp;" "&amp;'[1]2. Invulblad'!F632&amp;'[1]2. Invulblad'!G632&amp;" want er is geen aangrenzende maatregel getroffen."))</f>
        <v/>
      </c>
      <c r="K611" s="13">
        <f t="shared" si="9"/>
        <v>0</v>
      </c>
      <c r="L611" s="12"/>
      <c r="M611" s="12"/>
      <c r="N611" s="12"/>
      <c r="O611" s="12"/>
      <c r="P611" s="12"/>
      <c r="Q611" s="18"/>
    </row>
    <row r="612" spans="2:17">
      <c r="B612" s="10" t="e">
        <f>IF(AND(#REF!+#REF!&gt;0,#REF!+#REF!&lt;10),"U mag geen subsidie aanvragen voor "&amp;E612&amp;F612&amp;G612&amp;" want de geïsoleerde oppervlakte per woning voor de gevel/spouw is te klein. Dit moet minimaal 10m2 per woning die aan de maatregel grenst zijn.","")</f>
        <v>#REF!</v>
      </c>
      <c r="C612" t="e">
        <f>IF(AND((#REF!+#REF!+#REF!+#REF!)&gt;0,(#REF!+#REF!+#REF!+#REF!)&lt;3),"U mag geen subsidie aanvragen voor "&amp;E612&amp;F612&amp;G612&amp;" want de geisoleerde oppervlakte voor glas/deuren is te klein. Dit moet gemiddeld per woning minimaal 3 m2 zijn.","")</f>
        <v>#REF!</v>
      </c>
      <c r="D612" s="11" t="str">
        <f>IF(K612=0,"",IF(AND(K612&gt;0,IFERROR(SEARCH([1]Lijstjes!$F$2,'[1]2. Invulblad'!O633&amp;'[1]2. Invulblad'!Q633&amp;'[1]2. Invulblad'!S633&amp;'[1]2. Invulblad'!U633&amp;'[1]2. Invulblad'!W633&amp;'[1]2. Invulblad'!Y633&amp;'[1]2. Invulblad'!AA633&amp;'[1]2. Invulblad'!AC633&amp;'[1]2. Invulblad'!AE633&amp;'[1]2. Invulblad'!AG633&amp;'[1]2. Invulblad'!AI633&amp;'[1]2. Invulblad'!AJ633),0)&gt;0),"","U mag geen subsidie aanvragen voor "&amp;'[1]2. Invulblad'!E633&amp;" "&amp;'[1]2. Invulblad'!F633&amp;'[1]2. Invulblad'!G633&amp;" want er is geen aangrenzende maatregel getroffen."))</f>
        <v/>
      </c>
      <c r="K612" s="13">
        <f t="shared" si="9"/>
        <v>0</v>
      </c>
      <c r="L612" s="12"/>
      <c r="M612" s="12"/>
      <c r="N612" s="12"/>
      <c r="O612" s="12"/>
      <c r="P612" s="12"/>
      <c r="Q612" s="18"/>
    </row>
    <row r="613" spans="2:17">
      <c r="B613" s="10" t="e">
        <f>IF(AND(#REF!+#REF!&gt;0,#REF!+#REF!&lt;10),"U mag geen subsidie aanvragen voor "&amp;E613&amp;F613&amp;G613&amp;" want de geïsoleerde oppervlakte per woning voor de gevel/spouw is te klein. Dit moet minimaal 10m2 per woning die aan de maatregel grenst zijn.","")</f>
        <v>#REF!</v>
      </c>
      <c r="C613" t="e">
        <f>IF(AND((#REF!+#REF!+#REF!+#REF!)&gt;0,(#REF!+#REF!+#REF!+#REF!)&lt;3),"U mag geen subsidie aanvragen voor "&amp;E613&amp;F613&amp;G613&amp;" want de geisoleerde oppervlakte voor glas/deuren is te klein. Dit moet gemiddeld per woning minimaal 3 m2 zijn.","")</f>
        <v>#REF!</v>
      </c>
      <c r="D613" s="11" t="str">
        <f>IF(K613=0,"",IF(AND(K613&gt;0,IFERROR(SEARCH([1]Lijstjes!$F$2,'[1]2. Invulblad'!O634&amp;'[1]2. Invulblad'!Q634&amp;'[1]2. Invulblad'!S634&amp;'[1]2. Invulblad'!U634&amp;'[1]2. Invulblad'!W634&amp;'[1]2. Invulblad'!Y634&amp;'[1]2. Invulblad'!AA634&amp;'[1]2. Invulblad'!AC634&amp;'[1]2. Invulblad'!AE634&amp;'[1]2. Invulblad'!AG634&amp;'[1]2. Invulblad'!AI634&amp;'[1]2. Invulblad'!AJ634),0)&gt;0),"","U mag geen subsidie aanvragen voor "&amp;'[1]2. Invulblad'!E634&amp;" "&amp;'[1]2. Invulblad'!F634&amp;'[1]2. Invulblad'!G634&amp;" want er is geen aangrenzende maatregel getroffen."))</f>
        <v/>
      </c>
      <c r="K613" s="13">
        <f t="shared" si="9"/>
        <v>0</v>
      </c>
      <c r="L613" s="12"/>
      <c r="M613" s="12"/>
      <c r="N613" s="12"/>
      <c r="O613" s="12"/>
      <c r="P613" s="12"/>
      <c r="Q613" s="18"/>
    </row>
    <row r="614" spans="2:17">
      <c r="B614" s="10" t="e">
        <f>IF(AND(#REF!+#REF!&gt;0,#REF!+#REF!&lt;10),"U mag geen subsidie aanvragen voor "&amp;E614&amp;F614&amp;G614&amp;" want de geïsoleerde oppervlakte per woning voor de gevel/spouw is te klein. Dit moet minimaal 10m2 per woning die aan de maatregel grenst zijn.","")</f>
        <v>#REF!</v>
      </c>
      <c r="C614" t="e">
        <f>IF(AND((#REF!+#REF!+#REF!+#REF!)&gt;0,(#REF!+#REF!+#REF!+#REF!)&lt;3),"U mag geen subsidie aanvragen voor "&amp;E614&amp;F614&amp;G614&amp;" want de geisoleerde oppervlakte voor glas/deuren is te klein. Dit moet gemiddeld per woning minimaal 3 m2 zijn.","")</f>
        <v>#REF!</v>
      </c>
      <c r="D614" s="11" t="str">
        <f>IF(K614=0,"",IF(AND(K614&gt;0,IFERROR(SEARCH([1]Lijstjes!$F$2,'[1]2. Invulblad'!O635&amp;'[1]2. Invulblad'!Q635&amp;'[1]2. Invulblad'!S635&amp;'[1]2. Invulblad'!U635&amp;'[1]2. Invulblad'!W635&amp;'[1]2. Invulblad'!Y635&amp;'[1]2. Invulblad'!AA635&amp;'[1]2. Invulblad'!AC635&amp;'[1]2. Invulblad'!AE635&amp;'[1]2. Invulblad'!AG635&amp;'[1]2. Invulblad'!AI635&amp;'[1]2. Invulblad'!AJ635),0)&gt;0),"","U mag geen subsidie aanvragen voor "&amp;'[1]2. Invulblad'!E635&amp;" "&amp;'[1]2. Invulblad'!F635&amp;'[1]2. Invulblad'!G635&amp;" want er is geen aangrenzende maatregel getroffen."))</f>
        <v/>
      </c>
      <c r="K614" s="13">
        <f t="shared" si="9"/>
        <v>0</v>
      </c>
      <c r="L614" s="12"/>
      <c r="M614" s="12"/>
      <c r="N614" s="12"/>
      <c r="O614" s="12"/>
      <c r="P614" s="12"/>
      <c r="Q614" s="18"/>
    </row>
    <row r="615" spans="2:17">
      <c r="B615" s="10" t="e">
        <f>IF(AND(#REF!+#REF!&gt;0,#REF!+#REF!&lt;10),"U mag geen subsidie aanvragen voor "&amp;E615&amp;F615&amp;G615&amp;" want de geïsoleerde oppervlakte per woning voor de gevel/spouw is te klein. Dit moet minimaal 10m2 per woning die aan de maatregel grenst zijn.","")</f>
        <v>#REF!</v>
      </c>
      <c r="C615" t="e">
        <f>IF(AND((#REF!+#REF!+#REF!+#REF!)&gt;0,(#REF!+#REF!+#REF!+#REF!)&lt;3),"U mag geen subsidie aanvragen voor "&amp;E615&amp;F615&amp;G615&amp;" want de geisoleerde oppervlakte voor glas/deuren is te klein. Dit moet gemiddeld per woning minimaal 3 m2 zijn.","")</f>
        <v>#REF!</v>
      </c>
      <c r="D615" s="11" t="str">
        <f>IF(K615=0,"",IF(AND(K615&gt;0,IFERROR(SEARCH([1]Lijstjes!$F$2,'[1]2. Invulblad'!O636&amp;'[1]2. Invulblad'!Q636&amp;'[1]2. Invulblad'!S636&amp;'[1]2. Invulblad'!U636&amp;'[1]2. Invulblad'!W636&amp;'[1]2. Invulblad'!Y636&amp;'[1]2. Invulblad'!AA636&amp;'[1]2. Invulblad'!AC636&amp;'[1]2. Invulblad'!AE636&amp;'[1]2. Invulblad'!AG636&amp;'[1]2. Invulblad'!AI636&amp;'[1]2. Invulblad'!AJ636),0)&gt;0),"","U mag geen subsidie aanvragen voor "&amp;'[1]2. Invulblad'!E636&amp;" "&amp;'[1]2. Invulblad'!F636&amp;'[1]2. Invulblad'!G636&amp;" want er is geen aangrenzende maatregel getroffen."))</f>
        <v/>
      </c>
      <c r="K615" s="13">
        <f t="shared" si="9"/>
        <v>0</v>
      </c>
      <c r="L615" s="12"/>
      <c r="M615" s="12"/>
      <c r="N615" s="12"/>
      <c r="O615" s="12"/>
      <c r="P615" s="12"/>
      <c r="Q615" s="18"/>
    </row>
    <row r="616" spans="2:17">
      <c r="B616" s="10" t="e">
        <f>IF(AND(#REF!+#REF!&gt;0,#REF!+#REF!&lt;10),"U mag geen subsidie aanvragen voor "&amp;E616&amp;F616&amp;G616&amp;" want de geïsoleerde oppervlakte per woning voor de gevel/spouw is te klein. Dit moet minimaal 10m2 per woning die aan de maatregel grenst zijn.","")</f>
        <v>#REF!</v>
      </c>
      <c r="C616" t="e">
        <f>IF(AND((#REF!+#REF!+#REF!+#REF!)&gt;0,(#REF!+#REF!+#REF!+#REF!)&lt;3),"U mag geen subsidie aanvragen voor "&amp;E616&amp;F616&amp;G616&amp;" want de geisoleerde oppervlakte voor glas/deuren is te klein. Dit moet gemiddeld per woning minimaal 3 m2 zijn.","")</f>
        <v>#REF!</v>
      </c>
      <c r="D616" s="11" t="str">
        <f>IF(K616=0,"",IF(AND(K616&gt;0,IFERROR(SEARCH([1]Lijstjes!$F$2,'[1]2. Invulblad'!O637&amp;'[1]2. Invulblad'!Q637&amp;'[1]2. Invulblad'!S637&amp;'[1]2. Invulblad'!U637&amp;'[1]2. Invulblad'!W637&amp;'[1]2. Invulblad'!Y637&amp;'[1]2. Invulblad'!AA637&amp;'[1]2. Invulblad'!AC637&amp;'[1]2. Invulblad'!AE637&amp;'[1]2. Invulblad'!AG637&amp;'[1]2. Invulblad'!AI637&amp;'[1]2. Invulblad'!AJ637),0)&gt;0),"","U mag geen subsidie aanvragen voor "&amp;'[1]2. Invulblad'!E637&amp;" "&amp;'[1]2. Invulblad'!F637&amp;'[1]2. Invulblad'!G637&amp;" want er is geen aangrenzende maatregel getroffen."))</f>
        <v/>
      </c>
      <c r="K616" s="13">
        <f t="shared" si="9"/>
        <v>0</v>
      </c>
      <c r="L616" s="12"/>
      <c r="M616" s="12"/>
      <c r="N616" s="12"/>
      <c r="O616" s="12"/>
      <c r="P616" s="12"/>
      <c r="Q616" s="18"/>
    </row>
    <row r="617" spans="2:17">
      <c r="B617" s="10" t="e">
        <f>IF(AND(#REF!+#REF!&gt;0,#REF!+#REF!&lt;10),"U mag geen subsidie aanvragen voor "&amp;E617&amp;F617&amp;G617&amp;" want de geïsoleerde oppervlakte per woning voor de gevel/spouw is te klein. Dit moet minimaal 10m2 per woning die aan de maatregel grenst zijn.","")</f>
        <v>#REF!</v>
      </c>
      <c r="C617" t="e">
        <f>IF(AND((#REF!+#REF!+#REF!+#REF!)&gt;0,(#REF!+#REF!+#REF!+#REF!)&lt;3),"U mag geen subsidie aanvragen voor "&amp;E617&amp;F617&amp;G617&amp;" want de geisoleerde oppervlakte voor glas/deuren is te klein. Dit moet gemiddeld per woning minimaal 3 m2 zijn.","")</f>
        <v>#REF!</v>
      </c>
      <c r="D617" s="11" t="str">
        <f>IF(K617=0,"",IF(AND(K617&gt;0,IFERROR(SEARCH([1]Lijstjes!$F$2,'[1]2. Invulblad'!O638&amp;'[1]2. Invulblad'!Q638&amp;'[1]2. Invulblad'!S638&amp;'[1]2. Invulblad'!U638&amp;'[1]2. Invulblad'!W638&amp;'[1]2. Invulblad'!Y638&amp;'[1]2. Invulblad'!AA638&amp;'[1]2. Invulblad'!AC638&amp;'[1]2. Invulblad'!AE638&amp;'[1]2. Invulblad'!AG638&amp;'[1]2. Invulblad'!AI638&amp;'[1]2. Invulblad'!AJ638),0)&gt;0),"","U mag geen subsidie aanvragen voor "&amp;'[1]2. Invulblad'!E638&amp;" "&amp;'[1]2. Invulblad'!F638&amp;'[1]2. Invulblad'!G638&amp;" want er is geen aangrenzende maatregel getroffen."))</f>
        <v/>
      </c>
      <c r="K617" s="13">
        <f t="shared" si="9"/>
        <v>0</v>
      </c>
      <c r="L617" s="12"/>
      <c r="M617" s="12"/>
      <c r="N617" s="12"/>
      <c r="O617" s="12"/>
      <c r="P617" s="12"/>
      <c r="Q617" s="18"/>
    </row>
    <row r="618" spans="2:17">
      <c r="B618" s="10" t="e">
        <f>IF(AND(#REF!+#REF!&gt;0,#REF!+#REF!&lt;10),"U mag geen subsidie aanvragen voor "&amp;E618&amp;F618&amp;G618&amp;" want de geïsoleerde oppervlakte per woning voor de gevel/spouw is te klein. Dit moet minimaal 10m2 per woning die aan de maatregel grenst zijn.","")</f>
        <v>#REF!</v>
      </c>
      <c r="C618" t="e">
        <f>IF(AND((#REF!+#REF!+#REF!+#REF!)&gt;0,(#REF!+#REF!+#REF!+#REF!)&lt;3),"U mag geen subsidie aanvragen voor "&amp;E618&amp;F618&amp;G618&amp;" want de geisoleerde oppervlakte voor glas/deuren is te klein. Dit moet gemiddeld per woning minimaal 3 m2 zijn.","")</f>
        <v>#REF!</v>
      </c>
      <c r="D618" s="11" t="str">
        <f>IF(K618=0,"",IF(AND(K618&gt;0,IFERROR(SEARCH([1]Lijstjes!$F$2,'[1]2. Invulblad'!O639&amp;'[1]2. Invulblad'!Q639&amp;'[1]2. Invulblad'!S639&amp;'[1]2. Invulblad'!U639&amp;'[1]2. Invulblad'!W639&amp;'[1]2. Invulblad'!Y639&amp;'[1]2. Invulblad'!AA639&amp;'[1]2. Invulblad'!AC639&amp;'[1]2. Invulblad'!AE639&amp;'[1]2. Invulblad'!AG639&amp;'[1]2. Invulblad'!AI639&amp;'[1]2. Invulblad'!AJ639),0)&gt;0),"","U mag geen subsidie aanvragen voor "&amp;'[1]2. Invulblad'!E639&amp;" "&amp;'[1]2. Invulblad'!F639&amp;'[1]2. Invulblad'!G639&amp;" want er is geen aangrenzende maatregel getroffen."))</f>
        <v/>
      </c>
      <c r="K618" s="13">
        <f t="shared" si="9"/>
        <v>0</v>
      </c>
      <c r="L618" s="12"/>
      <c r="M618" s="12"/>
      <c r="N618" s="12"/>
      <c r="O618" s="12"/>
      <c r="P618" s="12"/>
      <c r="Q618" s="18"/>
    </row>
    <row r="619" spans="2:17">
      <c r="B619" s="10" t="e">
        <f>IF(AND(#REF!+#REF!&gt;0,#REF!+#REF!&lt;10),"U mag geen subsidie aanvragen voor "&amp;E619&amp;F619&amp;G619&amp;" want de geïsoleerde oppervlakte per woning voor de gevel/spouw is te klein. Dit moet minimaal 10m2 per woning die aan de maatregel grenst zijn.","")</f>
        <v>#REF!</v>
      </c>
      <c r="C619" t="e">
        <f>IF(AND((#REF!+#REF!+#REF!+#REF!)&gt;0,(#REF!+#REF!+#REF!+#REF!)&lt;3),"U mag geen subsidie aanvragen voor "&amp;E619&amp;F619&amp;G619&amp;" want de geisoleerde oppervlakte voor glas/deuren is te klein. Dit moet gemiddeld per woning minimaal 3 m2 zijn.","")</f>
        <v>#REF!</v>
      </c>
      <c r="D619" s="11" t="str">
        <f>IF(K619=0,"",IF(AND(K619&gt;0,IFERROR(SEARCH([1]Lijstjes!$F$2,'[1]2. Invulblad'!O640&amp;'[1]2. Invulblad'!Q640&amp;'[1]2. Invulblad'!S640&amp;'[1]2. Invulblad'!U640&amp;'[1]2. Invulblad'!W640&amp;'[1]2. Invulblad'!Y640&amp;'[1]2. Invulblad'!AA640&amp;'[1]2. Invulblad'!AC640&amp;'[1]2. Invulblad'!AE640&amp;'[1]2. Invulblad'!AG640&amp;'[1]2. Invulblad'!AI640&amp;'[1]2. Invulblad'!AJ640),0)&gt;0),"","U mag geen subsidie aanvragen voor "&amp;'[1]2. Invulblad'!E640&amp;" "&amp;'[1]2. Invulblad'!F640&amp;'[1]2. Invulblad'!G640&amp;" want er is geen aangrenzende maatregel getroffen."))</f>
        <v/>
      </c>
      <c r="K619" s="13">
        <f t="shared" si="9"/>
        <v>0</v>
      </c>
      <c r="L619" s="12"/>
      <c r="M619" s="12"/>
      <c r="N619" s="12"/>
      <c r="O619" s="12"/>
      <c r="P619" s="12"/>
      <c r="Q619" s="18"/>
    </row>
    <row r="620" spans="2:17">
      <c r="B620" s="10" t="e">
        <f>IF(AND(#REF!+#REF!&gt;0,#REF!+#REF!&lt;10),"U mag geen subsidie aanvragen voor "&amp;E620&amp;F620&amp;G620&amp;" want de geïsoleerde oppervlakte per woning voor de gevel/spouw is te klein. Dit moet minimaal 10m2 per woning die aan de maatregel grenst zijn.","")</f>
        <v>#REF!</v>
      </c>
      <c r="C620" t="e">
        <f>IF(AND((#REF!+#REF!+#REF!+#REF!)&gt;0,(#REF!+#REF!+#REF!+#REF!)&lt;3),"U mag geen subsidie aanvragen voor "&amp;E620&amp;F620&amp;G620&amp;" want de geisoleerde oppervlakte voor glas/deuren is te klein. Dit moet gemiddeld per woning minimaal 3 m2 zijn.","")</f>
        <v>#REF!</v>
      </c>
      <c r="D620" s="11" t="str">
        <f>IF(K620=0,"",IF(AND(K620&gt;0,IFERROR(SEARCH([1]Lijstjes!$F$2,'[1]2. Invulblad'!O641&amp;'[1]2. Invulblad'!Q641&amp;'[1]2. Invulblad'!S641&amp;'[1]2. Invulblad'!U641&amp;'[1]2. Invulblad'!W641&amp;'[1]2. Invulblad'!Y641&amp;'[1]2. Invulblad'!AA641&amp;'[1]2. Invulblad'!AC641&amp;'[1]2. Invulblad'!AE641&amp;'[1]2. Invulblad'!AG641&amp;'[1]2. Invulblad'!AI641&amp;'[1]2. Invulblad'!AJ641),0)&gt;0),"","U mag geen subsidie aanvragen voor "&amp;'[1]2. Invulblad'!E641&amp;" "&amp;'[1]2. Invulblad'!F641&amp;'[1]2. Invulblad'!G641&amp;" want er is geen aangrenzende maatregel getroffen."))</f>
        <v/>
      </c>
      <c r="K620" s="13">
        <f t="shared" si="9"/>
        <v>0</v>
      </c>
      <c r="L620" s="12"/>
      <c r="M620" s="12"/>
      <c r="N620" s="12"/>
      <c r="O620" s="12"/>
      <c r="P620" s="12"/>
      <c r="Q620" s="18"/>
    </row>
    <row r="621" spans="2:17">
      <c r="B621" s="10" t="e">
        <f>IF(AND(#REF!+#REF!&gt;0,#REF!+#REF!&lt;10),"U mag geen subsidie aanvragen voor "&amp;E621&amp;F621&amp;G621&amp;" want de geïsoleerde oppervlakte per woning voor de gevel/spouw is te klein. Dit moet minimaal 10m2 per woning die aan de maatregel grenst zijn.","")</f>
        <v>#REF!</v>
      </c>
      <c r="C621" t="e">
        <f>IF(AND((#REF!+#REF!+#REF!+#REF!)&gt;0,(#REF!+#REF!+#REF!+#REF!)&lt;3),"U mag geen subsidie aanvragen voor "&amp;E621&amp;F621&amp;G621&amp;" want de geisoleerde oppervlakte voor glas/deuren is te klein. Dit moet gemiddeld per woning minimaal 3 m2 zijn.","")</f>
        <v>#REF!</v>
      </c>
      <c r="D621" s="11" t="str">
        <f>IF(K621=0,"",IF(AND(K621&gt;0,IFERROR(SEARCH([1]Lijstjes!$F$2,'[1]2. Invulblad'!O642&amp;'[1]2. Invulblad'!Q642&amp;'[1]2. Invulblad'!S642&amp;'[1]2. Invulblad'!U642&amp;'[1]2. Invulblad'!W642&amp;'[1]2. Invulblad'!Y642&amp;'[1]2. Invulblad'!AA642&amp;'[1]2. Invulblad'!AC642&amp;'[1]2. Invulblad'!AE642&amp;'[1]2. Invulblad'!AG642&amp;'[1]2. Invulblad'!AI642&amp;'[1]2. Invulblad'!AJ642),0)&gt;0),"","U mag geen subsidie aanvragen voor "&amp;'[1]2. Invulblad'!E642&amp;" "&amp;'[1]2. Invulblad'!F642&amp;'[1]2. Invulblad'!G642&amp;" want er is geen aangrenzende maatregel getroffen."))</f>
        <v/>
      </c>
      <c r="K621" s="13">
        <f t="shared" si="9"/>
        <v>0</v>
      </c>
      <c r="L621" s="12"/>
      <c r="M621" s="12"/>
      <c r="N621" s="12"/>
      <c r="O621" s="12"/>
      <c r="P621" s="12"/>
      <c r="Q621" s="18"/>
    </row>
    <row r="622" spans="2:17">
      <c r="B622" s="10" t="e">
        <f>IF(AND(#REF!+#REF!&gt;0,#REF!+#REF!&lt;10),"U mag geen subsidie aanvragen voor "&amp;E622&amp;F622&amp;G622&amp;" want de geïsoleerde oppervlakte per woning voor de gevel/spouw is te klein. Dit moet minimaal 10m2 per woning die aan de maatregel grenst zijn.","")</f>
        <v>#REF!</v>
      </c>
      <c r="C622" t="e">
        <f>IF(AND((#REF!+#REF!+#REF!+#REF!)&gt;0,(#REF!+#REF!+#REF!+#REF!)&lt;3),"U mag geen subsidie aanvragen voor "&amp;E622&amp;F622&amp;G622&amp;" want de geisoleerde oppervlakte voor glas/deuren is te klein. Dit moet gemiddeld per woning minimaal 3 m2 zijn.","")</f>
        <v>#REF!</v>
      </c>
      <c r="D622" s="11" t="str">
        <f>IF(K622=0,"",IF(AND(K622&gt;0,IFERROR(SEARCH([1]Lijstjes!$F$2,'[1]2. Invulblad'!O643&amp;'[1]2. Invulblad'!Q643&amp;'[1]2. Invulblad'!S643&amp;'[1]2. Invulblad'!U643&amp;'[1]2. Invulblad'!W643&amp;'[1]2. Invulblad'!Y643&amp;'[1]2. Invulblad'!AA643&amp;'[1]2. Invulblad'!AC643&amp;'[1]2. Invulblad'!AE643&amp;'[1]2. Invulblad'!AG643&amp;'[1]2. Invulblad'!AI643&amp;'[1]2. Invulblad'!AJ643),0)&gt;0),"","U mag geen subsidie aanvragen voor "&amp;'[1]2. Invulblad'!E643&amp;" "&amp;'[1]2. Invulblad'!F643&amp;'[1]2. Invulblad'!G643&amp;" want er is geen aangrenzende maatregel getroffen."))</f>
        <v/>
      </c>
      <c r="K622" s="13">
        <f t="shared" si="9"/>
        <v>0</v>
      </c>
      <c r="L622" s="12"/>
      <c r="M622" s="12"/>
      <c r="N622" s="12"/>
      <c r="O622" s="12"/>
      <c r="P622" s="12"/>
      <c r="Q622" s="18"/>
    </row>
    <row r="623" spans="2:17">
      <c r="B623" s="10" t="e">
        <f>IF(AND(#REF!+#REF!&gt;0,#REF!+#REF!&lt;10),"U mag geen subsidie aanvragen voor "&amp;E623&amp;F623&amp;G623&amp;" want de geïsoleerde oppervlakte per woning voor de gevel/spouw is te klein. Dit moet minimaal 10m2 per woning die aan de maatregel grenst zijn.","")</f>
        <v>#REF!</v>
      </c>
      <c r="C623" t="e">
        <f>IF(AND((#REF!+#REF!+#REF!+#REF!)&gt;0,(#REF!+#REF!+#REF!+#REF!)&lt;3),"U mag geen subsidie aanvragen voor "&amp;E623&amp;F623&amp;G623&amp;" want de geisoleerde oppervlakte voor glas/deuren is te klein. Dit moet gemiddeld per woning minimaal 3 m2 zijn.","")</f>
        <v>#REF!</v>
      </c>
      <c r="D623" s="11" t="str">
        <f>IF(K623=0,"",IF(AND(K623&gt;0,IFERROR(SEARCH([1]Lijstjes!$F$2,'[1]2. Invulblad'!O644&amp;'[1]2. Invulblad'!Q644&amp;'[1]2. Invulblad'!S644&amp;'[1]2. Invulblad'!U644&amp;'[1]2. Invulblad'!W644&amp;'[1]2. Invulblad'!Y644&amp;'[1]2. Invulblad'!AA644&amp;'[1]2. Invulblad'!AC644&amp;'[1]2. Invulblad'!AE644&amp;'[1]2. Invulblad'!AG644&amp;'[1]2. Invulblad'!AI644&amp;'[1]2. Invulblad'!AJ644),0)&gt;0),"","U mag geen subsidie aanvragen voor "&amp;'[1]2. Invulblad'!E644&amp;" "&amp;'[1]2. Invulblad'!F644&amp;'[1]2. Invulblad'!G644&amp;" want er is geen aangrenzende maatregel getroffen."))</f>
        <v/>
      </c>
      <c r="K623" s="13">
        <f t="shared" si="9"/>
        <v>0</v>
      </c>
      <c r="L623" s="12"/>
      <c r="M623" s="12"/>
      <c r="N623" s="12"/>
      <c r="O623" s="12"/>
      <c r="P623" s="12"/>
      <c r="Q623" s="18"/>
    </row>
    <row r="624" spans="2:17">
      <c r="B624" s="10" t="e">
        <f>IF(AND(#REF!+#REF!&gt;0,#REF!+#REF!&lt;10),"U mag geen subsidie aanvragen voor "&amp;E624&amp;F624&amp;G624&amp;" want de geïsoleerde oppervlakte per woning voor de gevel/spouw is te klein. Dit moet minimaal 10m2 per woning die aan de maatregel grenst zijn.","")</f>
        <v>#REF!</v>
      </c>
      <c r="C624" t="e">
        <f>IF(AND((#REF!+#REF!+#REF!+#REF!)&gt;0,(#REF!+#REF!+#REF!+#REF!)&lt;3),"U mag geen subsidie aanvragen voor "&amp;E624&amp;F624&amp;G624&amp;" want de geisoleerde oppervlakte voor glas/deuren is te klein. Dit moet gemiddeld per woning minimaal 3 m2 zijn.","")</f>
        <v>#REF!</v>
      </c>
      <c r="D624" s="11" t="str">
        <f>IF(K624=0,"",IF(AND(K624&gt;0,IFERROR(SEARCH([1]Lijstjes!$F$2,'[1]2. Invulblad'!O645&amp;'[1]2. Invulblad'!Q645&amp;'[1]2. Invulblad'!S645&amp;'[1]2. Invulblad'!U645&amp;'[1]2. Invulblad'!W645&amp;'[1]2. Invulblad'!Y645&amp;'[1]2. Invulblad'!AA645&amp;'[1]2. Invulblad'!AC645&amp;'[1]2. Invulblad'!AE645&amp;'[1]2. Invulblad'!AG645&amp;'[1]2. Invulblad'!AI645&amp;'[1]2. Invulblad'!AJ645),0)&gt;0),"","U mag geen subsidie aanvragen voor "&amp;'[1]2. Invulblad'!E645&amp;" "&amp;'[1]2. Invulblad'!F645&amp;'[1]2. Invulblad'!G645&amp;" want er is geen aangrenzende maatregel getroffen."))</f>
        <v/>
      </c>
      <c r="K624" s="13">
        <f t="shared" si="9"/>
        <v>0</v>
      </c>
      <c r="L624" s="12"/>
      <c r="M624" s="12"/>
      <c r="N624" s="12"/>
      <c r="O624" s="12"/>
      <c r="P624" s="12"/>
      <c r="Q624" s="18"/>
    </row>
    <row r="625" spans="2:17">
      <c r="B625" s="10" t="e">
        <f>IF(AND(#REF!+#REF!&gt;0,#REF!+#REF!&lt;10),"U mag geen subsidie aanvragen voor "&amp;E625&amp;F625&amp;G625&amp;" want de geïsoleerde oppervlakte per woning voor de gevel/spouw is te klein. Dit moet minimaal 10m2 per woning die aan de maatregel grenst zijn.","")</f>
        <v>#REF!</v>
      </c>
      <c r="C625" t="e">
        <f>IF(AND((#REF!+#REF!+#REF!+#REF!)&gt;0,(#REF!+#REF!+#REF!+#REF!)&lt;3),"U mag geen subsidie aanvragen voor "&amp;E625&amp;F625&amp;G625&amp;" want de geisoleerde oppervlakte voor glas/deuren is te klein. Dit moet gemiddeld per woning minimaal 3 m2 zijn.","")</f>
        <v>#REF!</v>
      </c>
      <c r="D625" s="11" t="str">
        <f>IF(K625=0,"",IF(AND(K625&gt;0,IFERROR(SEARCH([1]Lijstjes!$F$2,'[1]2. Invulblad'!O646&amp;'[1]2. Invulblad'!Q646&amp;'[1]2. Invulblad'!S646&amp;'[1]2. Invulblad'!U646&amp;'[1]2. Invulblad'!W646&amp;'[1]2. Invulblad'!Y646&amp;'[1]2. Invulblad'!AA646&amp;'[1]2. Invulblad'!AC646&amp;'[1]2. Invulblad'!AE646&amp;'[1]2. Invulblad'!AG646&amp;'[1]2. Invulblad'!AI646&amp;'[1]2. Invulblad'!AJ646),0)&gt;0),"","U mag geen subsidie aanvragen voor "&amp;'[1]2. Invulblad'!E646&amp;" "&amp;'[1]2. Invulblad'!F646&amp;'[1]2. Invulblad'!G646&amp;" want er is geen aangrenzende maatregel getroffen."))</f>
        <v/>
      </c>
      <c r="K625" s="13">
        <f t="shared" si="9"/>
        <v>0</v>
      </c>
      <c r="L625" s="12"/>
      <c r="M625" s="12"/>
      <c r="N625" s="12"/>
      <c r="O625" s="12"/>
      <c r="P625" s="12"/>
      <c r="Q625" s="18"/>
    </row>
    <row r="626" spans="2:17">
      <c r="B626" s="10" t="e">
        <f>IF(AND(#REF!+#REF!&gt;0,#REF!+#REF!&lt;10),"U mag geen subsidie aanvragen voor "&amp;E626&amp;F626&amp;G626&amp;" want de geïsoleerde oppervlakte per woning voor de gevel/spouw is te klein. Dit moet minimaal 10m2 per woning die aan de maatregel grenst zijn.","")</f>
        <v>#REF!</v>
      </c>
      <c r="C626" t="e">
        <f>IF(AND((#REF!+#REF!+#REF!+#REF!)&gt;0,(#REF!+#REF!+#REF!+#REF!)&lt;3),"U mag geen subsidie aanvragen voor "&amp;E626&amp;F626&amp;G626&amp;" want de geisoleerde oppervlakte voor glas/deuren is te klein. Dit moet gemiddeld per woning minimaal 3 m2 zijn.","")</f>
        <v>#REF!</v>
      </c>
      <c r="D626" s="11" t="str">
        <f>IF(K626=0,"",IF(AND(K626&gt;0,IFERROR(SEARCH([1]Lijstjes!$F$2,'[1]2. Invulblad'!O647&amp;'[1]2. Invulblad'!Q647&amp;'[1]2. Invulblad'!S647&amp;'[1]2. Invulblad'!U647&amp;'[1]2. Invulblad'!W647&amp;'[1]2. Invulblad'!Y647&amp;'[1]2. Invulblad'!AA647&amp;'[1]2. Invulblad'!AC647&amp;'[1]2. Invulblad'!AE647&amp;'[1]2. Invulblad'!AG647&amp;'[1]2. Invulblad'!AI647&amp;'[1]2. Invulblad'!AJ647),0)&gt;0),"","U mag geen subsidie aanvragen voor "&amp;'[1]2. Invulblad'!E647&amp;" "&amp;'[1]2. Invulblad'!F647&amp;'[1]2. Invulblad'!G647&amp;" want er is geen aangrenzende maatregel getroffen."))</f>
        <v/>
      </c>
      <c r="K626" s="13">
        <f t="shared" si="9"/>
        <v>0</v>
      </c>
      <c r="L626" s="12"/>
      <c r="M626" s="12"/>
      <c r="N626" s="12"/>
      <c r="O626" s="12"/>
      <c r="P626" s="12"/>
      <c r="Q626" s="18"/>
    </row>
    <row r="627" spans="2:17">
      <c r="B627" s="10" t="e">
        <f>IF(AND(#REF!+#REF!&gt;0,#REF!+#REF!&lt;10),"U mag geen subsidie aanvragen voor "&amp;E627&amp;F627&amp;G627&amp;" want de geïsoleerde oppervlakte per woning voor de gevel/spouw is te klein. Dit moet minimaal 10m2 per woning die aan de maatregel grenst zijn.","")</f>
        <v>#REF!</v>
      </c>
      <c r="C627" t="e">
        <f>IF(AND((#REF!+#REF!+#REF!+#REF!)&gt;0,(#REF!+#REF!+#REF!+#REF!)&lt;3),"U mag geen subsidie aanvragen voor "&amp;E627&amp;F627&amp;G627&amp;" want de geisoleerde oppervlakte voor glas/deuren is te klein. Dit moet gemiddeld per woning minimaal 3 m2 zijn.","")</f>
        <v>#REF!</v>
      </c>
      <c r="D627" s="11" t="str">
        <f>IF(K627=0,"",IF(AND(K627&gt;0,IFERROR(SEARCH([1]Lijstjes!$F$2,'[1]2. Invulblad'!O648&amp;'[1]2. Invulblad'!Q648&amp;'[1]2. Invulblad'!S648&amp;'[1]2. Invulblad'!U648&amp;'[1]2. Invulblad'!W648&amp;'[1]2. Invulblad'!Y648&amp;'[1]2. Invulblad'!AA648&amp;'[1]2. Invulblad'!AC648&amp;'[1]2. Invulblad'!AE648&amp;'[1]2. Invulblad'!AG648&amp;'[1]2. Invulblad'!AI648&amp;'[1]2. Invulblad'!AJ648),0)&gt;0),"","U mag geen subsidie aanvragen voor "&amp;'[1]2. Invulblad'!E648&amp;" "&amp;'[1]2. Invulblad'!F648&amp;'[1]2. Invulblad'!G648&amp;" want er is geen aangrenzende maatregel getroffen."))</f>
        <v/>
      </c>
      <c r="K627" s="13">
        <f t="shared" si="9"/>
        <v>0</v>
      </c>
      <c r="L627" s="12"/>
      <c r="M627" s="12"/>
      <c r="N627" s="12"/>
      <c r="O627" s="12"/>
      <c r="P627" s="12"/>
      <c r="Q627" s="18"/>
    </row>
    <row r="628" spans="2:17">
      <c r="B628" s="10" t="e">
        <f>IF(AND(#REF!+#REF!&gt;0,#REF!+#REF!&lt;10),"U mag geen subsidie aanvragen voor "&amp;E628&amp;F628&amp;G628&amp;" want de geïsoleerde oppervlakte per woning voor de gevel/spouw is te klein. Dit moet minimaal 10m2 per woning die aan de maatregel grenst zijn.","")</f>
        <v>#REF!</v>
      </c>
      <c r="C628" t="e">
        <f>IF(AND((#REF!+#REF!+#REF!+#REF!)&gt;0,(#REF!+#REF!+#REF!+#REF!)&lt;3),"U mag geen subsidie aanvragen voor "&amp;E628&amp;F628&amp;G628&amp;" want de geisoleerde oppervlakte voor glas/deuren is te klein. Dit moet gemiddeld per woning minimaal 3 m2 zijn.","")</f>
        <v>#REF!</v>
      </c>
      <c r="D628" s="11" t="str">
        <f>IF(K628=0,"",IF(AND(K628&gt;0,IFERROR(SEARCH([1]Lijstjes!$F$2,'[1]2. Invulblad'!O649&amp;'[1]2. Invulblad'!Q649&amp;'[1]2. Invulblad'!S649&amp;'[1]2. Invulblad'!U649&amp;'[1]2. Invulblad'!W649&amp;'[1]2. Invulblad'!Y649&amp;'[1]2. Invulblad'!AA649&amp;'[1]2. Invulblad'!AC649&amp;'[1]2. Invulblad'!AE649&amp;'[1]2. Invulblad'!AG649&amp;'[1]2. Invulblad'!AI649&amp;'[1]2. Invulblad'!AJ649),0)&gt;0),"","U mag geen subsidie aanvragen voor "&amp;'[1]2. Invulblad'!E649&amp;" "&amp;'[1]2. Invulblad'!F649&amp;'[1]2. Invulblad'!G649&amp;" want er is geen aangrenzende maatregel getroffen."))</f>
        <v/>
      </c>
      <c r="K628" s="13">
        <f t="shared" si="9"/>
        <v>0</v>
      </c>
      <c r="L628" s="12"/>
      <c r="M628" s="12"/>
      <c r="N628" s="12"/>
      <c r="O628" s="12"/>
      <c r="P628" s="12"/>
      <c r="Q628" s="18"/>
    </row>
    <row r="629" spans="2:17">
      <c r="B629" s="10" t="e">
        <f>IF(AND(#REF!+#REF!&gt;0,#REF!+#REF!&lt;10),"U mag geen subsidie aanvragen voor "&amp;E629&amp;F629&amp;G629&amp;" want de geïsoleerde oppervlakte per woning voor de gevel/spouw is te klein. Dit moet minimaal 10m2 per woning die aan de maatregel grenst zijn.","")</f>
        <v>#REF!</v>
      </c>
      <c r="C629" t="e">
        <f>IF(AND((#REF!+#REF!+#REF!+#REF!)&gt;0,(#REF!+#REF!+#REF!+#REF!)&lt;3),"U mag geen subsidie aanvragen voor "&amp;E629&amp;F629&amp;G629&amp;" want de geisoleerde oppervlakte voor glas/deuren is te klein. Dit moet gemiddeld per woning minimaal 3 m2 zijn.","")</f>
        <v>#REF!</v>
      </c>
      <c r="D629" s="11" t="str">
        <f>IF(K629=0,"",IF(AND(K629&gt;0,IFERROR(SEARCH([1]Lijstjes!$F$2,'[1]2. Invulblad'!O650&amp;'[1]2. Invulblad'!Q650&amp;'[1]2. Invulblad'!S650&amp;'[1]2. Invulblad'!U650&amp;'[1]2. Invulblad'!W650&amp;'[1]2. Invulblad'!Y650&amp;'[1]2. Invulblad'!AA650&amp;'[1]2. Invulblad'!AC650&amp;'[1]2. Invulblad'!AE650&amp;'[1]2. Invulblad'!AG650&amp;'[1]2. Invulblad'!AI650&amp;'[1]2. Invulblad'!AJ650),0)&gt;0),"","U mag geen subsidie aanvragen voor "&amp;'[1]2. Invulblad'!E650&amp;" "&amp;'[1]2. Invulblad'!F650&amp;'[1]2. Invulblad'!G650&amp;" want er is geen aangrenzende maatregel getroffen."))</f>
        <v/>
      </c>
      <c r="K629" s="13">
        <f t="shared" si="9"/>
        <v>0</v>
      </c>
      <c r="L629" s="12"/>
      <c r="M629" s="12"/>
      <c r="N629" s="12"/>
      <c r="O629" s="12"/>
      <c r="P629" s="12"/>
      <c r="Q629" s="18"/>
    </row>
    <row r="630" spans="2:17">
      <c r="B630" s="10" t="e">
        <f>IF(AND(#REF!+#REF!&gt;0,#REF!+#REF!&lt;10),"U mag geen subsidie aanvragen voor "&amp;E630&amp;F630&amp;G630&amp;" want de geïsoleerde oppervlakte per woning voor de gevel/spouw is te klein. Dit moet minimaal 10m2 per woning die aan de maatregel grenst zijn.","")</f>
        <v>#REF!</v>
      </c>
      <c r="C630" t="e">
        <f>IF(AND((#REF!+#REF!+#REF!+#REF!)&gt;0,(#REF!+#REF!+#REF!+#REF!)&lt;3),"U mag geen subsidie aanvragen voor "&amp;E630&amp;F630&amp;G630&amp;" want de geisoleerde oppervlakte voor glas/deuren is te klein. Dit moet gemiddeld per woning minimaal 3 m2 zijn.","")</f>
        <v>#REF!</v>
      </c>
      <c r="D630" s="11" t="str">
        <f>IF(K630=0,"",IF(AND(K630&gt;0,IFERROR(SEARCH([1]Lijstjes!$F$2,'[1]2. Invulblad'!O651&amp;'[1]2. Invulblad'!Q651&amp;'[1]2. Invulblad'!S651&amp;'[1]2. Invulblad'!U651&amp;'[1]2. Invulblad'!W651&amp;'[1]2. Invulblad'!Y651&amp;'[1]2. Invulblad'!AA651&amp;'[1]2. Invulblad'!AC651&amp;'[1]2. Invulblad'!AE651&amp;'[1]2. Invulblad'!AG651&amp;'[1]2. Invulblad'!AI651&amp;'[1]2. Invulblad'!AJ651),0)&gt;0),"","U mag geen subsidie aanvragen voor "&amp;'[1]2. Invulblad'!E651&amp;" "&amp;'[1]2. Invulblad'!F651&amp;'[1]2. Invulblad'!G651&amp;" want er is geen aangrenzende maatregel getroffen."))</f>
        <v/>
      </c>
      <c r="K630" s="13">
        <f t="shared" si="9"/>
        <v>0</v>
      </c>
      <c r="L630" s="12"/>
      <c r="M630" s="12"/>
      <c r="N630" s="12"/>
      <c r="O630" s="12"/>
      <c r="P630" s="12"/>
      <c r="Q630" s="18"/>
    </row>
    <row r="631" spans="2:17">
      <c r="B631" s="10" t="e">
        <f>IF(AND(#REF!+#REF!&gt;0,#REF!+#REF!&lt;10),"U mag geen subsidie aanvragen voor "&amp;E631&amp;F631&amp;G631&amp;" want de geïsoleerde oppervlakte per woning voor de gevel/spouw is te klein. Dit moet minimaal 10m2 per woning die aan de maatregel grenst zijn.","")</f>
        <v>#REF!</v>
      </c>
      <c r="C631" t="e">
        <f>IF(AND((#REF!+#REF!+#REF!+#REF!)&gt;0,(#REF!+#REF!+#REF!+#REF!)&lt;3),"U mag geen subsidie aanvragen voor "&amp;E631&amp;F631&amp;G631&amp;" want de geisoleerde oppervlakte voor glas/deuren is te klein. Dit moet gemiddeld per woning minimaal 3 m2 zijn.","")</f>
        <v>#REF!</v>
      </c>
      <c r="D631" s="11" t="str">
        <f>IF(K631=0,"",IF(AND(K631&gt;0,IFERROR(SEARCH([1]Lijstjes!$F$2,'[1]2. Invulblad'!O652&amp;'[1]2. Invulblad'!Q652&amp;'[1]2. Invulblad'!S652&amp;'[1]2. Invulblad'!U652&amp;'[1]2. Invulblad'!W652&amp;'[1]2. Invulblad'!Y652&amp;'[1]2. Invulblad'!AA652&amp;'[1]2. Invulblad'!AC652&amp;'[1]2. Invulblad'!AE652&amp;'[1]2. Invulblad'!AG652&amp;'[1]2. Invulblad'!AI652&amp;'[1]2. Invulblad'!AJ652),0)&gt;0),"","U mag geen subsidie aanvragen voor "&amp;'[1]2. Invulblad'!E652&amp;" "&amp;'[1]2. Invulblad'!F652&amp;'[1]2. Invulblad'!G652&amp;" want er is geen aangrenzende maatregel getroffen."))</f>
        <v/>
      </c>
      <c r="K631" s="13">
        <f t="shared" si="9"/>
        <v>0</v>
      </c>
      <c r="L631" s="12"/>
      <c r="M631" s="12"/>
      <c r="N631" s="12"/>
      <c r="O631" s="12"/>
      <c r="P631" s="12"/>
      <c r="Q631" s="18"/>
    </row>
    <row r="632" spans="2:17">
      <c r="B632" s="10" t="e">
        <f>IF(AND(#REF!+#REF!&gt;0,#REF!+#REF!&lt;10),"U mag geen subsidie aanvragen voor "&amp;E632&amp;F632&amp;G632&amp;" want de geïsoleerde oppervlakte per woning voor de gevel/spouw is te klein. Dit moet minimaal 10m2 per woning die aan de maatregel grenst zijn.","")</f>
        <v>#REF!</v>
      </c>
      <c r="C632" t="e">
        <f>IF(AND((#REF!+#REF!+#REF!+#REF!)&gt;0,(#REF!+#REF!+#REF!+#REF!)&lt;3),"U mag geen subsidie aanvragen voor "&amp;E632&amp;F632&amp;G632&amp;" want de geisoleerde oppervlakte voor glas/deuren is te klein. Dit moet gemiddeld per woning minimaal 3 m2 zijn.","")</f>
        <v>#REF!</v>
      </c>
      <c r="D632" s="11" t="str">
        <f>IF(K632=0,"",IF(AND(K632&gt;0,IFERROR(SEARCH([1]Lijstjes!$F$2,'[1]2. Invulblad'!O653&amp;'[1]2. Invulblad'!Q653&amp;'[1]2. Invulblad'!S653&amp;'[1]2. Invulblad'!U653&amp;'[1]2. Invulblad'!W653&amp;'[1]2. Invulblad'!Y653&amp;'[1]2. Invulblad'!AA653&amp;'[1]2. Invulblad'!AC653&amp;'[1]2. Invulblad'!AE653&amp;'[1]2. Invulblad'!AG653&amp;'[1]2. Invulblad'!AI653&amp;'[1]2. Invulblad'!AJ653),0)&gt;0),"","U mag geen subsidie aanvragen voor "&amp;'[1]2. Invulblad'!E653&amp;" "&amp;'[1]2. Invulblad'!F653&amp;'[1]2. Invulblad'!G653&amp;" want er is geen aangrenzende maatregel getroffen."))</f>
        <v/>
      </c>
      <c r="K632" s="13">
        <f t="shared" si="9"/>
        <v>0</v>
      </c>
      <c r="L632" s="12"/>
      <c r="M632" s="12"/>
      <c r="N632" s="12"/>
      <c r="O632" s="12"/>
      <c r="P632" s="12"/>
      <c r="Q632" s="18"/>
    </row>
    <row r="633" spans="2:17">
      <c r="B633" s="10" t="e">
        <f>IF(AND(#REF!+#REF!&gt;0,#REF!+#REF!&lt;10),"U mag geen subsidie aanvragen voor "&amp;E633&amp;F633&amp;G633&amp;" want de geïsoleerde oppervlakte per woning voor de gevel/spouw is te klein. Dit moet minimaal 10m2 per woning die aan de maatregel grenst zijn.","")</f>
        <v>#REF!</v>
      </c>
      <c r="C633" t="e">
        <f>IF(AND((#REF!+#REF!+#REF!+#REF!)&gt;0,(#REF!+#REF!+#REF!+#REF!)&lt;3),"U mag geen subsidie aanvragen voor "&amp;E633&amp;F633&amp;G633&amp;" want de geisoleerde oppervlakte voor glas/deuren is te klein. Dit moet gemiddeld per woning minimaal 3 m2 zijn.","")</f>
        <v>#REF!</v>
      </c>
      <c r="D633" s="11" t="str">
        <f>IF(K633=0,"",IF(AND(K633&gt;0,IFERROR(SEARCH([1]Lijstjes!$F$2,'[1]2. Invulblad'!O654&amp;'[1]2. Invulblad'!Q654&amp;'[1]2. Invulblad'!S654&amp;'[1]2. Invulblad'!U654&amp;'[1]2. Invulblad'!W654&amp;'[1]2. Invulblad'!Y654&amp;'[1]2. Invulblad'!AA654&amp;'[1]2. Invulblad'!AC654&amp;'[1]2. Invulblad'!AE654&amp;'[1]2. Invulblad'!AG654&amp;'[1]2. Invulblad'!AI654&amp;'[1]2. Invulblad'!AJ654),0)&gt;0),"","U mag geen subsidie aanvragen voor "&amp;'[1]2. Invulblad'!E654&amp;" "&amp;'[1]2. Invulblad'!F654&amp;'[1]2. Invulblad'!G654&amp;" want er is geen aangrenzende maatregel getroffen."))</f>
        <v/>
      </c>
      <c r="K633" s="13">
        <f t="shared" si="9"/>
        <v>0</v>
      </c>
      <c r="L633" s="12"/>
      <c r="M633" s="12"/>
      <c r="N633" s="12"/>
      <c r="O633" s="12"/>
      <c r="P633" s="12"/>
      <c r="Q633" s="18"/>
    </row>
    <row r="634" spans="2:17">
      <c r="B634" s="10" t="e">
        <f>IF(AND(#REF!+#REF!&gt;0,#REF!+#REF!&lt;10),"U mag geen subsidie aanvragen voor "&amp;E634&amp;F634&amp;G634&amp;" want de geïsoleerde oppervlakte per woning voor de gevel/spouw is te klein. Dit moet minimaal 10m2 per woning die aan de maatregel grenst zijn.","")</f>
        <v>#REF!</v>
      </c>
      <c r="C634" t="e">
        <f>IF(AND((#REF!+#REF!+#REF!+#REF!)&gt;0,(#REF!+#REF!+#REF!+#REF!)&lt;3),"U mag geen subsidie aanvragen voor "&amp;E634&amp;F634&amp;G634&amp;" want de geisoleerde oppervlakte voor glas/deuren is te klein. Dit moet gemiddeld per woning minimaal 3 m2 zijn.","")</f>
        <v>#REF!</v>
      </c>
      <c r="D634" s="11" t="str">
        <f>IF(K634=0,"",IF(AND(K634&gt;0,IFERROR(SEARCH([1]Lijstjes!$F$2,'[1]2. Invulblad'!O655&amp;'[1]2. Invulblad'!Q655&amp;'[1]2. Invulblad'!S655&amp;'[1]2. Invulblad'!U655&amp;'[1]2. Invulblad'!W655&amp;'[1]2. Invulblad'!Y655&amp;'[1]2. Invulblad'!AA655&amp;'[1]2. Invulblad'!AC655&amp;'[1]2. Invulblad'!AE655&amp;'[1]2. Invulblad'!AG655&amp;'[1]2. Invulblad'!AI655&amp;'[1]2. Invulblad'!AJ655),0)&gt;0),"","U mag geen subsidie aanvragen voor "&amp;'[1]2. Invulblad'!E655&amp;" "&amp;'[1]2. Invulblad'!F655&amp;'[1]2. Invulblad'!G655&amp;" want er is geen aangrenzende maatregel getroffen."))</f>
        <v/>
      </c>
      <c r="K634" s="13">
        <f t="shared" si="9"/>
        <v>0</v>
      </c>
      <c r="L634" s="12"/>
      <c r="M634" s="12"/>
      <c r="N634" s="12"/>
      <c r="O634" s="12"/>
      <c r="P634" s="12"/>
      <c r="Q634" s="18"/>
    </row>
    <row r="635" spans="2:17">
      <c r="B635" s="10" t="e">
        <f>IF(AND(#REF!+#REF!&gt;0,#REF!+#REF!&lt;10),"U mag geen subsidie aanvragen voor "&amp;E635&amp;F635&amp;G635&amp;" want de geïsoleerde oppervlakte per woning voor de gevel/spouw is te klein. Dit moet minimaal 10m2 per woning die aan de maatregel grenst zijn.","")</f>
        <v>#REF!</v>
      </c>
      <c r="C635" t="e">
        <f>IF(AND((#REF!+#REF!+#REF!+#REF!)&gt;0,(#REF!+#REF!+#REF!+#REF!)&lt;3),"U mag geen subsidie aanvragen voor "&amp;E635&amp;F635&amp;G635&amp;" want de geisoleerde oppervlakte voor glas/deuren is te klein. Dit moet gemiddeld per woning minimaal 3 m2 zijn.","")</f>
        <v>#REF!</v>
      </c>
      <c r="D635" s="11" t="str">
        <f>IF(K635=0,"",IF(AND(K635&gt;0,IFERROR(SEARCH([1]Lijstjes!$F$2,'[1]2. Invulblad'!O656&amp;'[1]2. Invulblad'!Q656&amp;'[1]2. Invulblad'!S656&amp;'[1]2. Invulblad'!U656&amp;'[1]2. Invulblad'!W656&amp;'[1]2. Invulblad'!Y656&amp;'[1]2. Invulblad'!AA656&amp;'[1]2. Invulblad'!AC656&amp;'[1]2. Invulblad'!AE656&amp;'[1]2. Invulblad'!AG656&amp;'[1]2. Invulblad'!AI656&amp;'[1]2. Invulblad'!AJ656),0)&gt;0),"","U mag geen subsidie aanvragen voor "&amp;'[1]2. Invulblad'!E656&amp;" "&amp;'[1]2. Invulblad'!F656&amp;'[1]2. Invulblad'!G656&amp;" want er is geen aangrenzende maatregel getroffen."))</f>
        <v/>
      </c>
      <c r="K635" s="13">
        <f t="shared" si="9"/>
        <v>0</v>
      </c>
      <c r="L635" s="12"/>
      <c r="M635" s="12"/>
      <c r="N635" s="12"/>
      <c r="O635" s="12"/>
      <c r="P635" s="12"/>
      <c r="Q635" s="18"/>
    </row>
    <row r="636" spans="2:17">
      <c r="B636" s="10" t="e">
        <f>IF(AND(#REF!+#REF!&gt;0,#REF!+#REF!&lt;10),"U mag geen subsidie aanvragen voor "&amp;E636&amp;F636&amp;G636&amp;" want de geïsoleerde oppervlakte per woning voor de gevel/spouw is te klein. Dit moet minimaal 10m2 per woning die aan de maatregel grenst zijn.","")</f>
        <v>#REF!</v>
      </c>
      <c r="C636" t="e">
        <f>IF(AND((#REF!+#REF!+#REF!+#REF!)&gt;0,(#REF!+#REF!+#REF!+#REF!)&lt;3),"U mag geen subsidie aanvragen voor "&amp;E636&amp;F636&amp;G636&amp;" want de geisoleerde oppervlakte voor glas/deuren is te klein. Dit moet gemiddeld per woning minimaal 3 m2 zijn.","")</f>
        <v>#REF!</v>
      </c>
      <c r="D636" s="11" t="str">
        <f>IF(K636=0,"",IF(AND(K636&gt;0,IFERROR(SEARCH([1]Lijstjes!$F$2,'[1]2. Invulblad'!O657&amp;'[1]2. Invulblad'!Q657&amp;'[1]2. Invulblad'!S657&amp;'[1]2. Invulblad'!U657&amp;'[1]2. Invulblad'!W657&amp;'[1]2. Invulblad'!Y657&amp;'[1]2. Invulblad'!AA657&amp;'[1]2. Invulblad'!AC657&amp;'[1]2. Invulblad'!AE657&amp;'[1]2. Invulblad'!AG657&amp;'[1]2. Invulblad'!AI657&amp;'[1]2. Invulblad'!AJ657),0)&gt;0),"","U mag geen subsidie aanvragen voor "&amp;'[1]2. Invulblad'!E657&amp;" "&amp;'[1]2. Invulblad'!F657&amp;'[1]2. Invulblad'!G657&amp;" want er is geen aangrenzende maatregel getroffen."))</f>
        <v/>
      </c>
      <c r="K636" s="13">
        <f t="shared" si="9"/>
        <v>0</v>
      </c>
      <c r="L636" s="12"/>
      <c r="M636" s="12"/>
      <c r="N636" s="12"/>
      <c r="O636" s="12"/>
      <c r="P636" s="12"/>
      <c r="Q636" s="18"/>
    </row>
    <row r="637" spans="2:17">
      <c r="B637" s="10" t="e">
        <f>IF(AND(#REF!+#REF!&gt;0,#REF!+#REF!&lt;10),"U mag geen subsidie aanvragen voor "&amp;E637&amp;F637&amp;G637&amp;" want de geïsoleerde oppervlakte per woning voor de gevel/spouw is te klein. Dit moet minimaal 10m2 per woning die aan de maatregel grenst zijn.","")</f>
        <v>#REF!</v>
      </c>
      <c r="C637" t="e">
        <f>IF(AND((#REF!+#REF!+#REF!+#REF!)&gt;0,(#REF!+#REF!+#REF!+#REF!)&lt;3),"U mag geen subsidie aanvragen voor "&amp;E637&amp;F637&amp;G637&amp;" want de geisoleerde oppervlakte voor glas/deuren is te klein. Dit moet gemiddeld per woning minimaal 3 m2 zijn.","")</f>
        <v>#REF!</v>
      </c>
      <c r="D637" s="11" t="str">
        <f>IF(K637=0,"",IF(AND(K637&gt;0,IFERROR(SEARCH([1]Lijstjes!$F$2,'[1]2. Invulblad'!O658&amp;'[1]2. Invulblad'!Q658&amp;'[1]2. Invulblad'!S658&amp;'[1]2. Invulblad'!U658&amp;'[1]2. Invulblad'!W658&amp;'[1]2. Invulblad'!Y658&amp;'[1]2. Invulblad'!AA658&amp;'[1]2. Invulblad'!AC658&amp;'[1]2. Invulblad'!AE658&amp;'[1]2. Invulblad'!AG658&amp;'[1]2. Invulblad'!AI658&amp;'[1]2. Invulblad'!AJ658),0)&gt;0),"","U mag geen subsidie aanvragen voor "&amp;'[1]2. Invulblad'!E658&amp;" "&amp;'[1]2. Invulblad'!F658&amp;'[1]2. Invulblad'!G658&amp;" want er is geen aangrenzende maatregel getroffen."))</f>
        <v/>
      </c>
      <c r="K637" s="13">
        <f t="shared" si="9"/>
        <v>0</v>
      </c>
      <c r="L637" s="12"/>
      <c r="M637" s="12"/>
      <c r="N637" s="12"/>
      <c r="O637" s="12"/>
      <c r="P637" s="12"/>
      <c r="Q637" s="18"/>
    </row>
    <row r="638" spans="2:17">
      <c r="B638" s="10" t="e">
        <f>IF(AND(#REF!+#REF!&gt;0,#REF!+#REF!&lt;10),"U mag geen subsidie aanvragen voor "&amp;E638&amp;F638&amp;G638&amp;" want de geïsoleerde oppervlakte per woning voor de gevel/spouw is te klein. Dit moet minimaal 10m2 per woning die aan de maatregel grenst zijn.","")</f>
        <v>#REF!</v>
      </c>
      <c r="C638" t="e">
        <f>IF(AND((#REF!+#REF!+#REF!+#REF!)&gt;0,(#REF!+#REF!+#REF!+#REF!)&lt;3),"U mag geen subsidie aanvragen voor "&amp;E638&amp;F638&amp;G638&amp;" want de geisoleerde oppervlakte voor glas/deuren is te klein. Dit moet gemiddeld per woning minimaal 3 m2 zijn.","")</f>
        <v>#REF!</v>
      </c>
      <c r="D638" s="11" t="str">
        <f>IF(K638=0,"",IF(AND(K638&gt;0,IFERROR(SEARCH([1]Lijstjes!$F$2,'[1]2. Invulblad'!O659&amp;'[1]2. Invulblad'!Q659&amp;'[1]2. Invulblad'!S659&amp;'[1]2. Invulblad'!U659&amp;'[1]2. Invulblad'!W659&amp;'[1]2. Invulblad'!Y659&amp;'[1]2. Invulblad'!AA659&amp;'[1]2. Invulblad'!AC659&amp;'[1]2. Invulblad'!AE659&amp;'[1]2. Invulblad'!AG659&amp;'[1]2. Invulblad'!AI659&amp;'[1]2. Invulblad'!AJ659),0)&gt;0),"","U mag geen subsidie aanvragen voor "&amp;'[1]2. Invulblad'!E659&amp;" "&amp;'[1]2. Invulblad'!F659&amp;'[1]2. Invulblad'!G659&amp;" want er is geen aangrenzende maatregel getroffen."))</f>
        <v/>
      </c>
      <c r="K638" s="13">
        <f t="shared" si="9"/>
        <v>0</v>
      </c>
      <c r="L638" s="12"/>
      <c r="M638" s="12"/>
      <c r="N638" s="12"/>
      <c r="O638" s="12"/>
      <c r="P638" s="12"/>
      <c r="Q638" s="18"/>
    </row>
    <row r="639" spans="2:17">
      <c r="B639" s="10" t="e">
        <f>IF(AND(#REF!+#REF!&gt;0,#REF!+#REF!&lt;10),"U mag geen subsidie aanvragen voor "&amp;E639&amp;F639&amp;G639&amp;" want de geïsoleerde oppervlakte per woning voor de gevel/spouw is te klein. Dit moet minimaal 10m2 per woning die aan de maatregel grenst zijn.","")</f>
        <v>#REF!</v>
      </c>
      <c r="C639" t="e">
        <f>IF(AND((#REF!+#REF!+#REF!+#REF!)&gt;0,(#REF!+#REF!+#REF!+#REF!)&lt;3),"U mag geen subsidie aanvragen voor "&amp;E639&amp;F639&amp;G639&amp;" want de geisoleerde oppervlakte voor glas/deuren is te klein. Dit moet gemiddeld per woning minimaal 3 m2 zijn.","")</f>
        <v>#REF!</v>
      </c>
      <c r="D639" s="11" t="str">
        <f>IF(K639=0,"",IF(AND(K639&gt;0,IFERROR(SEARCH([1]Lijstjes!$F$2,'[1]2. Invulblad'!O660&amp;'[1]2. Invulblad'!Q660&amp;'[1]2. Invulblad'!S660&amp;'[1]2. Invulblad'!U660&amp;'[1]2. Invulblad'!W660&amp;'[1]2. Invulblad'!Y660&amp;'[1]2. Invulblad'!AA660&amp;'[1]2. Invulblad'!AC660&amp;'[1]2. Invulblad'!AE660&amp;'[1]2. Invulblad'!AG660&amp;'[1]2. Invulblad'!AI660&amp;'[1]2. Invulblad'!AJ660),0)&gt;0),"","U mag geen subsidie aanvragen voor "&amp;'[1]2. Invulblad'!E660&amp;" "&amp;'[1]2. Invulblad'!F660&amp;'[1]2. Invulblad'!G660&amp;" want er is geen aangrenzende maatregel getroffen."))</f>
        <v/>
      </c>
      <c r="K639" s="13">
        <f t="shared" si="9"/>
        <v>0</v>
      </c>
      <c r="L639" s="12"/>
      <c r="M639" s="12"/>
      <c r="N639" s="12"/>
      <c r="O639" s="12"/>
      <c r="P639" s="12"/>
      <c r="Q639" s="18"/>
    </row>
    <row r="640" spans="2:17">
      <c r="B640" s="10" t="e">
        <f>IF(AND(#REF!+#REF!&gt;0,#REF!+#REF!&lt;10),"U mag geen subsidie aanvragen voor "&amp;E640&amp;F640&amp;G640&amp;" want de geïsoleerde oppervlakte per woning voor de gevel/spouw is te klein. Dit moet minimaal 10m2 per woning die aan de maatregel grenst zijn.","")</f>
        <v>#REF!</v>
      </c>
      <c r="C640" t="e">
        <f>IF(AND((#REF!+#REF!+#REF!+#REF!)&gt;0,(#REF!+#REF!+#REF!+#REF!)&lt;3),"U mag geen subsidie aanvragen voor "&amp;E640&amp;F640&amp;G640&amp;" want de geisoleerde oppervlakte voor glas/deuren is te klein. Dit moet gemiddeld per woning minimaal 3 m2 zijn.","")</f>
        <v>#REF!</v>
      </c>
      <c r="D640" s="11" t="str">
        <f>IF(K640=0,"",IF(AND(K640&gt;0,IFERROR(SEARCH([1]Lijstjes!$F$2,'[1]2. Invulblad'!O661&amp;'[1]2. Invulblad'!Q661&amp;'[1]2. Invulblad'!S661&amp;'[1]2. Invulblad'!U661&amp;'[1]2. Invulblad'!W661&amp;'[1]2. Invulblad'!Y661&amp;'[1]2. Invulblad'!AA661&amp;'[1]2. Invulblad'!AC661&amp;'[1]2. Invulblad'!AE661&amp;'[1]2. Invulblad'!AG661&amp;'[1]2. Invulblad'!AI661&amp;'[1]2. Invulblad'!AJ661),0)&gt;0),"","U mag geen subsidie aanvragen voor "&amp;'[1]2. Invulblad'!E661&amp;" "&amp;'[1]2. Invulblad'!F661&amp;'[1]2. Invulblad'!G661&amp;" want er is geen aangrenzende maatregel getroffen."))</f>
        <v/>
      </c>
      <c r="K640" s="13">
        <f t="shared" si="9"/>
        <v>0</v>
      </c>
      <c r="L640" s="12"/>
      <c r="M640" s="12"/>
      <c r="N640" s="12"/>
      <c r="O640" s="12"/>
      <c r="P640" s="12"/>
      <c r="Q640" s="18"/>
    </row>
    <row r="641" spans="2:17">
      <c r="B641" s="10" t="e">
        <f>IF(AND(#REF!+#REF!&gt;0,#REF!+#REF!&lt;10),"U mag geen subsidie aanvragen voor "&amp;E641&amp;F641&amp;G641&amp;" want de geïsoleerde oppervlakte per woning voor de gevel/spouw is te klein. Dit moet minimaal 10m2 per woning die aan de maatregel grenst zijn.","")</f>
        <v>#REF!</v>
      </c>
      <c r="C641" t="e">
        <f>IF(AND((#REF!+#REF!+#REF!+#REF!)&gt;0,(#REF!+#REF!+#REF!+#REF!)&lt;3),"U mag geen subsidie aanvragen voor "&amp;E641&amp;F641&amp;G641&amp;" want de geisoleerde oppervlakte voor glas/deuren is te klein. Dit moet gemiddeld per woning minimaal 3 m2 zijn.","")</f>
        <v>#REF!</v>
      </c>
      <c r="D641" s="11" t="str">
        <f>IF(K641=0,"",IF(AND(K641&gt;0,IFERROR(SEARCH([1]Lijstjes!$F$2,'[1]2. Invulblad'!O662&amp;'[1]2. Invulblad'!Q662&amp;'[1]2. Invulblad'!S662&amp;'[1]2. Invulblad'!U662&amp;'[1]2. Invulblad'!W662&amp;'[1]2. Invulblad'!Y662&amp;'[1]2. Invulblad'!AA662&amp;'[1]2. Invulblad'!AC662&amp;'[1]2. Invulblad'!AE662&amp;'[1]2. Invulblad'!AG662&amp;'[1]2. Invulblad'!AI662&amp;'[1]2. Invulblad'!AJ662),0)&gt;0),"","U mag geen subsidie aanvragen voor "&amp;'[1]2. Invulblad'!E662&amp;" "&amp;'[1]2. Invulblad'!F662&amp;'[1]2. Invulblad'!G662&amp;" want er is geen aangrenzende maatregel getroffen."))</f>
        <v/>
      </c>
      <c r="K641" s="13">
        <f t="shared" si="9"/>
        <v>0</v>
      </c>
      <c r="L641" s="12"/>
      <c r="M641" s="12"/>
      <c r="N641" s="12"/>
      <c r="O641" s="12"/>
      <c r="P641" s="12"/>
      <c r="Q641" s="18"/>
    </row>
    <row r="642" spans="2:17">
      <c r="B642" s="10" t="e">
        <f>IF(AND(#REF!+#REF!&gt;0,#REF!+#REF!&lt;10),"U mag geen subsidie aanvragen voor "&amp;E642&amp;F642&amp;G642&amp;" want de geïsoleerde oppervlakte per woning voor de gevel/spouw is te klein. Dit moet minimaal 10m2 per woning die aan de maatregel grenst zijn.","")</f>
        <v>#REF!</v>
      </c>
      <c r="C642" t="e">
        <f>IF(AND((#REF!+#REF!+#REF!+#REF!)&gt;0,(#REF!+#REF!+#REF!+#REF!)&lt;3),"U mag geen subsidie aanvragen voor "&amp;E642&amp;F642&amp;G642&amp;" want de geisoleerde oppervlakte voor glas/deuren is te klein. Dit moet gemiddeld per woning minimaal 3 m2 zijn.","")</f>
        <v>#REF!</v>
      </c>
      <c r="D642" s="11" t="str">
        <f>IF(K642=0,"",IF(AND(K642&gt;0,IFERROR(SEARCH([1]Lijstjes!$F$2,'[1]2. Invulblad'!O663&amp;'[1]2. Invulblad'!Q663&amp;'[1]2. Invulblad'!S663&amp;'[1]2. Invulblad'!U663&amp;'[1]2. Invulblad'!W663&amp;'[1]2. Invulblad'!Y663&amp;'[1]2. Invulblad'!AA663&amp;'[1]2. Invulblad'!AC663&amp;'[1]2. Invulblad'!AE663&amp;'[1]2. Invulblad'!AG663&amp;'[1]2. Invulblad'!AI663&amp;'[1]2. Invulblad'!AJ663),0)&gt;0),"","U mag geen subsidie aanvragen voor "&amp;'[1]2. Invulblad'!E663&amp;" "&amp;'[1]2. Invulblad'!F663&amp;'[1]2. Invulblad'!G663&amp;" want er is geen aangrenzende maatregel getroffen."))</f>
        <v/>
      </c>
      <c r="K642" s="13">
        <f t="shared" si="9"/>
        <v>0</v>
      </c>
      <c r="L642" s="12"/>
      <c r="M642" s="12"/>
      <c r="N642" s="12"/>
      <c r="O642" s="12"/>
      <c r="P642" s="12"/>
      <c r="Q642" s="18"/>
    </row>
    <row r="643" spans="2:17">
      <c r="B643" s="10" t="e">
        <f>IF(AND(#REF!+#REF!&gt;0,#REF!+#REF!&lt;10),"U mag geen subsidie aanvragen voor "&amp;E643&amp;F643&amp;G643&amp;" want de geïsoleerde oppervlakte per woning voor de gevel/spouw is te klein. Dit moet minimaal 10m2 per woning die aan de maatregel grenst zijn.","")</f>
        <v>#REF!</v>
      </c>
      <c r="C643" t="e">
        <f>IF(AND((#REF!+#REF!+#REF!+#REF!)&gt;0,(#REF!+#REF!+#REF!+#REF!)&lt;3),"U mag geen subsidie aanvragen voor "&amp;E643&amp;F643&amp;G643&amp;" want de geisoleerde oppervlakte voor glas/deuren is te klein. Dit moet gemiddeld per woning minimaal 3 m2 zijn.","")</f>
        <v>#REF!</v>
      </c>
      <c r="D643" s="11" t="str">
        <f>IF(K643=0,"",IF(AND(K643&gt;0,IFERROR(SEARCH([1]Lijstjes!$F$2,'[1]2. Invulblad'!O664&amp;'[1]2. Invulblad'!Q664&amp;'[1]2. Invulblad'!S664&amp;'[1]2. Invulblad'!U664&amp;'[1]2. Invulblad'!W664&amp;'[1]2. Invulblad'!Y664&amp;'[1]2. Invulblad'!AA664&amp;'[1]2. Invulblad'!AC664&amp;'[1]2. Invulblad'!AE664&amp;'[1]2. Invulblad'!AG664&amp;'[1]2. Invulblad'!AI664&amp;'[1]2. Invulblad'!AJ664),0)&gt;0),"","U mag geen subsidie aanvragen voor "&amp;'[1]2. Invulblad'!E664&amp;" "&amp;'[1]2. Invulblad'!F664&amp;'[1]2. Invulblad'!G664&amp;" want er is geen aangrenzende maatregel getroffen."))</f>
        <v/>
      </c>
      <c r="K643" s="13">
        <f t="shared" si="9"/>
        <v>0</v>
      </c>
      <c r="L643" s="12"/>
      <c r="M643" s="12"/>
      <c r="N643" s="12"/>
      <c r="O643" s="12"/>
      <c r="P643" s="12"/>
      <c r="Q643" s="18"/>
    </row>
    <row r="644" spans="2:17">
      <c r="B644" s="10" t="e">
        <f>IF(AND(#REF!+#REF!&gt;0,#REF!+#REF!&lt;10),"U mag geen subsidie aanvragen voor "&amp;E644&amp;F644&amp;G644&amp;" want de geïsoleerde oppervlakte per woning voor de gevel/spouw is te klein. Dit moet minimaal 10m2 per woning die aan de maatregel grenst zijn.","")</f>
        <v>#REF!</v>
      </c>
      <c r="C644" t="e">
        <f>IF(AND((#REF!+#REF!+#REF!+#REF!)&gt;0,(#REF!+#REF!+#REF!+#REF!)&lt;3),"U mag geen subsidie aanvragen voor "&amp;E644&amp;F644&amp;G644&amp;" want de geisoleerde oppervlakte voor glas/deuren is te klein. Dit moet gemiddeld per woning minimaal 3 m2 zijn.","")</f>
        <v>#REF!</v>
      </c>
      <c r="D644" s="11" t="str">
        <f>IF(K644=0,"",IF(AND(K644&gt;0,IFERROR(SEARCH([1]Lijstjes!$F$2,'[1]2. Invulblad'!O665&amp;'[1]2. Invulblad'!Q665&amp;'[1]2. Invulblad'!S665&amp;'[1]2. Invulblad'!U665&amp;'[1]2. Invulblad'!W665&amp;'[1]2. Invulblad'!Y665&amp;'[1]2. Invulblad'!AA665&amp;'[1]2. Invulblad'!AC665&amp;'[1]2. Invulblad'!AE665&amp;'[1]2. Invulblad'!AG665&amp;'[1]2. Invulblad'!AI665&amp;'[1]2. Invulblad'!AJ665),0)&gt;0),"","U mag geen subsidie aanvragen voor "&amp;'[1]2. Invulblad'!E665&amp;" "&amp;'[1]2. Invulblad'!F665&amp;'[1]2. Invulblad'!G665&amp;" want er is geen aangrenzende maatregel getroffen."))</f>
        <v/>
      </c>
      <c r="K644" s="13">
        <f t="shared" si="9"/>
        <v>0</v>
      </c>
      <c r="L644" s="12"/>
      <c r="M644" s="12"/>
      <c r="N644" s="12"/>
      <c r="O644" s="12"/>
      <c r="P644" s="12"/>
      <c r="Q644" s="18"/>
    </row>
    <row r="645" spans="2:17">
      <c r="B645" s="10" t="e">
        <f>IF(AND(#REF!+#REF!&gt;0,#REF!+#REF!&lt;10),"U mag geen subsidie aanvragen voor "&amp;E645&amp;F645&amp;G645&amp;" want de geïsoleerde oppervlakte per woning voor de gevel/spouw is te klein. Dit moet minimaal 10m2 per woning die aan de maatregel grenst zijn.","")</f>
        <v>#REF!</v>
      </c>
      <c r="C645" t="e">
        <f>IF(AND((#REF!+#REF!+#REF!+#REF!)&gt;0,(#REF!+#REF!+#REF!+#REF!)&lt;3),"U mag geen subsidie aanvragen voor "&amp;E645&amp;F645&amp;G645&amp;" want de geisoleerde oppervlakte voor glas/deuren is te klein. Dit moet gemiddeld per woning minimaal 3 m2 zijn.","")</f>
        <v>#REF!</v>
      </c>
      <c r="D645" s="11" t="str">
        <f>IF(K645=0,"",IF(AND(K645&gt;0,IFERROR(SEARCH([1]Lijstjes!$F$2,'[1]2. Invulblad'!O666&amp;'[1]2. Invulblad'!Q666&amp;'[1]2. Invulblad'!S666&amp;'[1]2. Invulblad'!U666&amp;'[1]2. Invulblad'!W666&amp;'[1]2. Invulblad'!Y666&amp;'[1]2. Invulblad'!AA666&amp;'[1]2. Invulblad'!AC666&amp;'[1]2. Invulblad'!AE666&amp;'[1]2. Invulblad'!AG666&amp;'[1]2. Invulblad'!AI666&amp;'[1]2. Invulblad'!AJ666),0)&gt;0),"","U mag geen subsidie aanvragen voor "&amp;'[1]2. Invulblad'!E666&amp;" "&amp;'[1]2. Invulblad'!F666&amp;'[1]2. Invulblad'!G666&amp;" want er is geen aangrenzende maatregel getroffen."))</f>
        <v/>
      </c>
      <c r="K645" s="13">
        <f t="shared" si="9"/>
        <v>0</v>
      </c>
      <c r="L645" s="12"/>
      <c r="M645" s="12"/>
      <c r="N645" s="12"/>
      <c r="O645" s="12"/>
      <c r="P645" s="12"/>
      <c r="Q645" s="18"/>
    </row>
    <row r="646" spans="2:17">
      <c r="B646" s="10" t="e">
        <f>IF(AND(#REF!+#REF!&gt;0,#REF!+#REF!&lt;10),"U mag geen subsidie aanvragen voor "&amp;E646&amp;F646&amp;G646&amp;" want de geïsoleerde oppervlakte per woning voor de gevel/spouw is te klein. Dit moet minimaal 10m2 per woning die aan de maatregel grenst zijn.","")</f>
        <v>#REF!</v>
      </c>
      <c r="C646" t="e">
        <f>IF(AND((#REF!+#REF!+#REF!+#REF!)&gt;0,(#REF!+#REF!+#REF!+#REF!)&lt;3),"U mag geen subsidie aanvragen voor "&amp;E646&amp;F646&amp;G646&amp;" want de geisoleerde oppervlakte voor glas/deuren is te klein. Dit moet gemiddeld per woning minimaal 3 m2 zijn.","")</f>
        <v>#REF!</v>
      </c>
      <c r="D646" s="11" t="str">
        <f>IF(K646=0,"",IF(AND(K646&gt;0,IFERROR(SEARCH([1]Lijstjes!$F$2,'[1]2. Invulblad'!O667&amp;'[1]2. Invulblad'!Q667&amp;'[1]2. Invulblad'!S667&amp;'[1]2. Invulblad'!U667&amp;'[1]2. Invulblad'!W667&amp;'[1]2. Invulblad'!Y667&amp;'[1]2. Invulblad'!AA667&amp;'[1]2. Invulblad'!AC667&amp;'[1]2. Invulblad'!AE667&amp;'[1]2. Invulblad'!AG667&amp;'[1]2. Invulblad'!AI667&amp;'[1]2. Invulblad'!AJ667),0)&gt;0),"","U mag geen subsidie aanvragen voor "&amp;'[1]2. Invulblad'!E667&amp;" "&amp;'[1]2. Invulblad'!F667&amp;'[1]2. Invulblad'!G667&amp;" want er is geen aangrenzende maatregel getroffen."))</f>
        <v/>
      </c>
      <c r="K646" s="13">
        <f t="shared" si="9"/>
        <v>0</v>
      </c>
      <c r="L646" s="12"/>
      <c r="M646" s="12"/>
      <c r="N646" s="12"/>
      <c r="O646" s="12"/>
      <c r="P646" s="12"/>
      <c r="Q646" s="18"/>
    </row>
    <row r="647" spans="2:17">
      <c r="B647" s="10" t="e">
        <f>IF(AND(#REF!+#REF!&gt;0,#REF!+#REF!&lt;10),"U mag geen subsidie aanvragen voor "&amp;E647&amp;F647&amp;G647&amp;" want de geïsoleerde oppervlakte per woning voor de gevel/spouw is te klein. Dit moet minimaal 10m2 per woning die aan de maatregel grenst zijn.","")</f>
        <v>#REF!</v>
      </c>
      <c r="C647" t="e">
        <f>IF(AND((#REF!+#REF!+#REF!+#REF!)&gt;0,(#REF!+#REF!+#REF!+#REF!)&lt;3),"U mag geen subsidie aanvragen voor "&amp;E647&amp;F647&amp;G647&amp;" want de geisoleerde oppervlakte voor glas/deuren is te klein. Dit moet gemiddeld per woning minimaal 3 m2 zijn.","")</f>
        <v>#REF!</v>
      </c>
      <c r="D647" s="11" t="str">
        <f>IF(K647=0,"",IF(AND(K647&gt;0,IFERROR(SEARCH([1]Lijstjes!$F$2,'[1]2. Invulblad'!O668&amp;'[1]2. Invulblad'!Q668&amp;'[1]2. Invulblad'!S668&amp;'[1]2. Invulblad'!U668&amp;'[1]2. Invulblad'!W668&amp;'[1]2. Invulblad'!Y668&amp;'[1]2. Invulblad'!AA668&amp;'[1]2. Invulblad'!AC668&amp;'[1]2. Invulblad'!AE668&amp;'[1]2. Invulblad'!AG668&amp;'[1]2. Invulblad'!AI668&amp;'[1]2. Invulblad'!AJ668),0)&gt;0),"","U mag geen subsidie aanvragen voor "&amp;'[1]2. Invulblad'!E668&amp;" "&amp;'[1]2. Invulblad'!F668&amp;'[1]2. Invulblad'!G668&amp;" want er is geen aangrenzende maatregel getroffen."))</f>
        <v/>
      </c>
      <c r="K647" s="13">
        <f t="shared" si="9"/>
        <v>0</v>
      </c>
      <c r="L647" s="12"/>
      <c r="M647" s="12"/>
      <c r="N647" s="12"/>
      <c r="O647" s="12"/>
      <c r="P647" s="12"/>
      <c r="Q647" s="18"/>
    </row>
    <row r="648" spans="2:17">
      <c r="B648" s="10" t="e">
        <f>IF(AND(#REF!+#REF!&gt;0,#REF!+#REF!&lt;10),"U mag geen subsidie aanvragen voor "&amp;E648&amp;F648&amp;G648&amp;" want de geïsoleerde oppervlakte per woning voor de gevel/spouw is te klein. Dit moet minimaal 10m2 per woning die aan de maatregel grenst zijn.","")</f>
        <v>#REF!</v>
      </c>
      <c r="C648" t="e">
        <f>IF(AND((#REF!+#REF!+#REF!+#REF!)&gt;0,(#REF!+#REF!+#REF!+#REF!)&lt;3),"U mag geen subsidie aanvragen voor "&amp;E648&amp;F648&amp;G648&amp;" want de geisoleerde oppervlakte voor glas/deuren is te klein. Dit moet gemiddeld per woning minimaal 3 m2 zijn.","")</f>
        <v>#REF!</v>
      </c>
      <c r="D648" s="11" t="str">
        <f>IF(K648=0,"",IF(AND(K648&gt;0,IFERROR(SEARCH([1]Lijstjes!$F$2,'[1]2. Invulblad'!O669&amp;'[1]2. Invulblad'!Q669&amp;'[1]2. Invulblad'!S669&amp;'[1]2. Invulblad'!U669&amp;'[1]2. Invulblad'!W669&amp;'[1]2. Invulblad'!Y669&amp;'[1]2. Invulblad'!AA669&amp;'[1]2. Invulblad'!AC669&amp;'[1]2. Invulblad'!AE669&amp;'[1]2. Invulblad'!AG669&amp;'[1]2. Invulblad'!AI669&amp;'[1]2. Invulblad'!AJ669),0)&gt;0),"","U mag geen subsidie aanvragen voor "&amp;'[1]2. Invulblad'!E669&amp;" "&amp;'[1]2. Invulblad'!F669&amp;'[1]2. Invulblad'!G669&amp;" want er is geen aangrenzende maatregel getroffen."))</f>
        <v/>
      </c>
      <c r="K648" s="13">
        <f t="shared" si="9"/>
        <v>0</v>
      </c>
      <c r="L648" s="12"/>
      <c r="M648" s="12"/>
      <c r="N648" s="12"/>
      <c r="O648" s="12"/>
      <c r="P648" s="12"/>
      <c r="Q648" s="18"/>
    </row>
    <row r="649" spans="2:17">
      <c r="B649" s="10" t="e">
        <f>IF(AND(#REF!+#REF!&gt;0,#REF!+#REF!&lt;10),"U mag geen subsidie aanvragen voor "&amp;E649&amp;F649&amp;G649&amp;" want de geïsoleerde oppervlakte per woning voor de gevel/spouw is te klein. Dit moet minimaal 10m2 per woning die aan de maatregel grenst zijn.","")</f>
        <v>#REF!</v>
      </c>
      <c r="C649" t="e">
        <f>IF(AND((#REF!+#REF!+#REF!+#REF!)&gt;0,(#REF!+#REF!+#REF!+#REF!)&lt;3),"U mag geen subsidie aanvragen voor "&amp;E649&amp;F649&amp;G649&amp;" want de geisoleerde oppervlakte voor glas/deuren is te klein. Dit moet gemiddeld per woning minimaal 3 m2 zijn.","")</f>
        <v>#REF!</v>
      </c>
      <c r="D649" s="11" t="str">
        <f>IF(K649=0,"",IF(AND(K649&gt;0,IFERROR(SEARCH([1]Lijstjes!$F$2,'[1]2. Invulblad'!O670&amp;'[1]2. Invulblad'!Q670&amp;'[1]2. Invulblad'!S670&amp;'[1]2. Invulblad'!U670&amp;'[1]2. Invulblad'!W670&amp;'[1]2. Invulblad'!Y670&amp;'[1]2. Invulblad'!AA670&amp;'[1]2. Invulblad'!AC670&amp;'[1]2. Invulblad'!AE670&amp;'[1]2. Invulblad'!AG670&amp;'[1]2. Invulblad'!AI670&amp;'[1]2. Invulblad'!AJ670),0)&gt;0),"","U mag geen subsidie aanvragen voor "&amp;'[1]2. Invulblad'!E670&amp;" "&amp;'[1]2. Invulblad'!F670&amp;'[1]2. Invulblad'!G670&amp;" want er is geen aangrenzende maatregel getroffen."))</f>
        <v/>
      </c>
      <c r="K649" s="13">
        <f t="shared" ref="K649:K712" si="10">MIN(14500,SUM(L649:P649))</f>
        <v>0</v>
      </c>
      <c r="L649" s="12"/>
      <c r="M649" s="12"/>
      <c r="N649" s="12"/>
      <c r="O649" s="12"/>
      <c r="P649" s="12"/>
      <c r="Q649" s="18"/>
    </row>
    <row r="650" spans="2:17">
      <c r="B650" s="10" t="e">
        <f>IF(AND(#REF!+#REF!&gt;0,#REF!+#REF!&lt;10),"U mag geen subsidie aanvragen voor "&amp;E650&amp;F650&amp;G650&amp;" want de geïsoleerde oppervlakte per woning voor de gevel/spouw is te klein. Dit moet minimaal 10m2 per woning die aan de maatregel grenst zijn.","")</f>
        <v>#REF!</v>
      </c>
      <c r="C650" t="e">
        <f>IF(AND((#REF!+#REF!+#REF!+#REF!)&gt;0,(#REF!+#REF!+#REF!+#REF!)&lt;3),"U mag geen subsidie aanvragen voor "&amp;E650&amp;F650&amp;G650&amp;" want de geisoleerde oppervlakte voor glas/deuren is te klein. Dit moet gemiddeld per woning minimaal 3 m2 zijn.","")</f>
        <v>#REF!</v>
      </c>
      <c r="D650" s="11" t="str">
        <f>IF(K650=0,"",IF(AND(K650&gt;0,IFERROR(SEARCH([1]Lijstjes!$F$2,'[1]2. Invulblad'!O671&amp;'[1]2. Invulblad'!Q671&amp;'[1]2. Invulblad'!S671&amp;'[1]2. Invulblad'!U671&amp;'[1]2. Invulblad'!W671&amp;'[1]2. Invulblad'!Y671&amp;'[1]2. Invulblad'!AA671&amp;'[1]2. Invulblad'!AC671&amp;'[1]2. Invulblad'!AE671&amp;'[1]2. Invulblad'!AG671&amp;'[1]2. Invulblad'!AI671&amp;'[1]2. Invulblad'!AJ671),0)&gt;0),"","U mag geen subsidie aanvragen voor "&amp;'[1]2. Invulblad'!E671&amp;" "&amp;'[1]2. Invulblad'!F671&amp;'[1]2. Invulblad'!G671&amp;" want er is geen aangrenzende maatregel getroffen."))</f>
        <v/>
      </c>
      <c r="K650" s="13">
        <f t="shared" si="10"/>
        <v>0</v>
      </c>
      <c r="L650" s="12"/>
      <c r="M650" s="12"/>
      <c r="N650" s="12"/>
      <c r="O650" s="12"/>
      <c r="P650" s="12"/>
      <c r="Q650" s="18"/>
    </row>
    <row r="651" spans="2:17">
      <c r="B651" s="10" t="e">
        <f>IF(AND(#REF!+#REF!&gt;0,#REF!+#REF!&lt;10),"U mag geen subsidie aanvragen voor "&amp;E651&amp;F651&amp;G651&amp;" want de geïsoleerde oppervlakte per woning voor de gevel/spouw is te klein. Dit moet minimaal 10m2 per woning die aan de maatregel grenst zijn.","")</f>
        <v>#REF!</v>
      </c>
      <c r="C651" t="e">
        <f>IF(AND((#REF!+#REF!+#REF!+#REF!)&gt;0,(#REF!+#REF!+#REF!+#REF!)&lt;3),"U mag geen subsidie aanvragen voor "&amp;E651&amp;F651&amp;G651&amp;" want de geisoleerde oppervlakte voor glas/deuren is te klein. Dit moet gemiddeld per woning minimaal 3 m2 zijn.","")</f>
        <v>#REF!</v>
      </c>
      <c r="D651" s="11" t="str">
        <f>IF(K651=0,"",IF(AND(K651&gt;0,IFERROR(SEARCH([1]Lijstjes!$F$2,'[1]2. Invulblad'!O672&amp;'[1]2. Invulblad'!Q672&amp;'[1]2. Invulblad'!S672&amp;'[1]2. Invulblad'!U672&amp;'[1]2. Invulblad'!W672&amp;'[1]2. Invulblad'!Y672&amp;'[1]2. Invulblad'!AA672&amp;'[1]2. Invulblad'!AC672&amp;'[1]2. Invulblad'!AE672&amp;'[1]2. Invulblad'!AG672&amp;'[1]2. Invulblad'!AI672&amp;'[1]2. Invulblad'!AJ672),0)&gt;0),"","U mag geen subsidie aanvragen voor "&amp;'[1]2. Invulblad'!E672&amp;" "&amp;'[1]2. Invulblad'!F672&amp;'[1]2. Invulblad'!G672&amp;" want er is geen aangrenzende maatregel getroffen."))</f>
        <v/>
      </c>
      <c r="K651" s="13">
        <f t="shared" si="10"/>
        <v>0</v>
      </c>
      <c r="L651" s="12"/>
      <c r="M651" s="12"/>
      <c r="N651" s="12"/>
      <c r="O651" s="12"/>
      <c r="P651" s="12"/>
      <c r="Q651" s="18"/>
    </row>
    <row r="652" spans="2:17">
      <c r="B652" s="10" t="e">
        <f>IF(AND(#REF!+#REF!&gt;0,#REF!+#REF!&lt;10),"U mag geen subsidie aanvragen voor "&amp;E652&amp;F652&amp;G652&amp;" want de geïsoleerde oppervlakte per woning voor de gevel/spouw is te klein. Dit moet minimaal 10m2 per woning die aan de maatregel grenst zijn.","")</f>
        <v>#REF!</v>
      </c>
      <c r="C652" t="e">
        <f>IF(AND((#REF!+#REF!+#REF!+#REF!)&gt;0,(#REF!+#REF!+#REF!+#REF!)&lt;3),"U mag geen subsidie aanvragen voor "&amp;E652&amp;F652&amp;G652&amp;" want de geisoleerde oppervlakte voor glas/deuren is te klein. Dit moet gemiddeld per woning minimaal 3 m2 zijn.","")</f>
        <v>#REF!</v>
      </c>
      <c r="D652" s="11" t="str">
        <f>IF(K652=0,"",IF(AND(K652&gt;0,IFERROR(SEARCH([1]Lijstjes!$F$2,'[1]2. Invulblad'!O673&amp;'[1]2. Invulblad'!Q673&amp;'[1]2. Invulblad'!S673&amp;'[1]2. Invulblad'!U673&amp;'[1]2. Invulblad'!W673&amp;'[1]2. Invulblad'!Y673&amp;'[1]2. Invulblad'!AA673&amp;'[1]2. Invulblad'!AC673&amp;'[1]2. Invulblad'!AE673&amp;'[1]2. Invulblad'!AG673&amp;'[1]2. Invulblad'!AI673&amp;'[1]2. Invulblad'!AJ673),0)&gt;0),"","U mag geen subsidie aanvragen voor "&amp;'[1]2. Invulblad'!E673&amp;" "&amp;'[1]2. Invulblad'!F673&amp;'[1]2. Invulblad'!G673&amp;" want er is geen aangrenzende maatregel getroffen."))</f>
        <v/>
      </c>
      <c r="K652" s="13">
        <f t="shared" si="10"/>
        <v>0</v>
      </c>
      <c r="L652" s="12"/>
      <c r="M652" s="12"/>
      <c r="N652" s="12"/>
      <c r="O652" s="12"/>
      <c r="P652" s="12"/>
      <c r="Q652" s="18"/>
    </row>
    <row r="653" spans="2:17">
      <c r="B653" s="10" t="e">
        <f>IF(AND(#REF!+#REF!&gt;0,#REF!+#REF!&lt;10),"U mag geen subsidie aanvragen voor "&amp;E653&amp;F653&amp;G653&amp;" want de geïsoleerde oppervlakte per woning voor de gevel/spouw is te klein. Dit moet minimaal 10m2 per woning die aan de maatregel grenst zijn.","")</f>
        <v>#REF!</v>
      </c>
      <c r="C653" t="e">
        <f>IF(AND((#REF!+#REF!+#REF!+#REF!)&gt;0,(#REF!+#REF!+#REF!+#REF!)&lt;3),"U mag geen subsidie aanvragen voor "&amp;E653&amp;F653&amp;G653&amp;" want de geisoleerde oppervlakte voor glas/deuren is te klein. Dit moet gemiddeld per woning minimaal 3 m2 zijn.","")</f>
        <v>#REF!</v>
      </c>
      <c r="D653" s="11" t="str">
        <f>IF(K653=0,"",IF(AND(K653&gt;0,IFERROR(SEARCH([1]Lijstjes!$F$2,'[1]2. Invulblad'!O674&amp;'[1]2. Invulblad'!Q674&amp;'[1]2. Invulblad'!S674&amp;'[1]2. Invulblad'!U674&amp;'[1]2. Invulblad'!W674&amp;'[1]2. Invulblad'!Y674&amp;'[1]2. Invulblad'!AA674&amp;'[1]2. Invulblad'!AC674&amp;'[1]2. Invulblad'!AE674&amp;'[1]2. Invulblad'!AG674&amp;'[1]2. Invulblad'!AI674&amp;'[1]2. Invulblad'!AJ674),0)&gt;0),"","U mag geen subsidie aanvragen voor "&amp;'[1]2. Invulblad'!E674&amp;" "&amp;'[1]2. Invulblad'!F674&amp;'[1]2. Invulblad'!G674&amp;" want er is geen aangrenzende maatregel getroffen."))</f>
        <v/>
      </c>
      <c r="K653" s="13">
        <f t="shared" si="10"/>
        <v>0</v>
      </c>
      <c r="L653" s="12"/>
      <c r="M653" s="12"/>
      <c r="N653" s="12"/>
      <c r="O653" s="12"/>
      <c r="P653" s="12"/>
      <c r="Q653" s="18"/>
    </row>
    <row r="654" spans="2:17">
      <c r="B654" s="10" t="e">
        <f>IF(AND(#REF!+#REF!&gt;0,#REF!+#REF!&lt;10),"U mag geen subsidie aanvragen voor "&amp;E654&amp;F654&amp;G654&amp;" want de geïsoleerde oppervlakte per woning voor de gevel/spouw is te klein. Dit moet minimaal 10m2 per woning die aan de maatregel grenst zijn.","")</f>
        <v>#REF!</v>
      </c>
      <c r="C654" t="e">
        <f>IF(AND((#REF!+#REF!+#REF!+#REF!)&gt;0,(#REF!+#REF!+#REF!+#REF!)&lt;3),"U mag geen subsidie aanvragen voor "&amp;E654&amp;F654&amp;G654&amp;" want de geisoleerde oppervlakte voor glas/deuren is te klein. Dit moet gemiddeld per woning minimaal 3 m2 zijn.","")</f>
        <v>#REF!</v>
      </c>
      <c r="D654" s="11" t="str">
        <f>IF(K654=0,"",IF(AND(K654&gt;0,IFERROR(SEARCH([1]Lijstjes!$F$2,'[1]2. Invulblad'!O675&amp;'[1]2. Invulblad'!Q675&amp;'[1]2. Invulblad'!S675&amp;'[1]2. Invulblad'!U675&amp;'[1]2. Invulblad'!W675&amp;'[1]2. Invulblad'!Y675&amp;'[1]2. Invulblad'!AA675&amp;'[1]2. Invulblad'!AC675&amp;'[1]2. Invulblad'!AE675&amp;'[1]2. Invulblad'!AG675&amp;'[1]2. Invulblad'!AI675&amp;'[1]2. Invulblad'!AJ675),0)&gt;0),"","U mag geen subsidie aanvragen voor "&amp;'[1]2. Invulblad'!E675&amp;" "&amp;'[1]2. Invulblad'!F675&amp;'[1]2. Invulblad'!G675&amp;" want er is geen aangrenzende maatregel getroffen."))</f>
        <v/>
      </c>
      <c r="K654" s="13">
        <f t="shared" si="10"/>
        <v>0</v>
      </c>
      <c r="L654" s="12"/>
      <c r="M654" s="12"/>
      <c r="N654" s="12"/>
      <c r="O654" s="12"/>
      <c r="P654" s="12"/>
      <c r="Q654" s="18"/>
    </row>
    <row r="655" spans="2:17">
      <c r="B655" s="10" t="e">
        <f>IF(AND(#REF!+#REF!&gt;0,#REF!+#REF!&lt;10),"U mag geen subsidie aanvragen voor "&amp;E655&amp;F655&amp;G655&amp;" want de geïsoleerde oppervlakte per woning voor de gevel/spouw is te klein. Dit moet minimaal 10m2 per woning die aan de maatregel grenst zijn.","")</f>
        <v>#REF!</v>
      </c>
      <c r="C655" t="e">
        <f>IF(AND((#REF!+#REF!+#REF!+#REF!)&gt;0,(#REF!+#REF!+#REF!+#REF!)&lt;3),"U mag geen subsidie aanvragen voor "&amp;E655&amp;F655&amp;G655&amp;" want de geisoleerde oppervlakte voor glas/deuren is te klein. Dit moet gemiddeld per woning minimaal 3 m2 zijn.","")</f>
        <v>#REF!</v>
      </c>
      <c r="D655" s="11" t="str">
        <f>IF(K655=0,"",IF(AND(K655&gt;0,IFERROR(SEARCH([1]Lijstjes!$F$2,'[1]2. Invulblad'!O676&amp;'[1]2. Invulblad'!Q676&amp;'[1]2. Invulblad'!S676&amp;'[1]2. Invulblad'!U676&amp;'[1]2. Invulblad'!W676&amp;'[1]2. Invulblad'!Y676&amp;'[1]2. Invulblad'!AA676&amp;'[1]2. Invulblad'!AC676&amp;'[1]2. Invulblad'!AE676&amp;'[1]2. Invulblad'!AG676&amp;'[1]2. Invulblad'!AI676&amp;'[1]2. Invulblad'!AJ676),0)&gt;0),"","U mag geen subsidie aanvragen voor "&amp;'[1]2. Invulblad'!E676&amp;" "&amp;'[1]2. Invulblad'!F676&amp;'[1]2. Invulblad'!G676&amp;" want er is geen aangrenzende maatregel getroffen."))</f>
        <v/>
      </c>
      <c r="K655" s="13">
        <f t="shared" si="10"/>
        <v>0</v>
      </c>
      <c r="L655" s="12"/>
      <c r="M655" s="12"/>
      <c r="N655" s="12"/>
      <c r="O655" s="12"/>
      <c r="P655" s="12"/>
      <c r="Q655" s="18"/>
    </row>
    <row r="656" spans="2:17">
      <c r="B656" s="10" t="e">
        <f>IF(AND(#REF!+#REF!&gt;0,#REF!+#REF!&lt;10),"U mag geen subsidie aanvragen voor "&amp;E656&amp;F656&amp;G656&amp;" want de geïsoleerde oppervlakte per woning voor de gevel/spouw is te klein. Dit moet minimaal 10m2 per woning die aan de maatregel grenst zijn.","")</f>
        <v>#REF!</v>
      </c>
      <c r="C656" t="e">
        <f>IF(AND((#REF!+#REF!+#REF!+#REF!)&gt;0,(#REF!+#REF!+#REF!+#REF!)&lt;3),"U mag geen subsidie aanvragen voor "&amp;E656&amp;F656&amp;G656&amp;" want de geisoleerde oppervlakte voor glas/deuren is te klein. Dit moet gemiddeld per woning minimaal 3 m2 zijn.","")</f>
        <v>#REF!</v>
      </c>
      <c r="D656" s="11" t="str">
        <f>IF(K656=0,"",IF(AND(K656&gt;0,IFERROR(SEARCH([1]Lijstjes!$F$2,'[1]2. Invulblad'!O677&amp;'[1]2. Invulblad'!Q677&amp;'[1]2. Invulblad'!S677&amp;'[1]2. Invulblad'!U677&amp;'[1]2. Invulblad'!W677&amp;'[1]2. Invulblad'!Y677&amp;'[1]2. Invulblad'!AA677&amp;'[1]2. Invulblad'!AC677&amp;'[1]2. Invulblad'!AE677&amp;'[1]2. Invulblad'!AG677&amp;'[1]2. Invulblad'!AI677&amp;'[1]2. Invulblad'!AJ677),0)&gt;0),"","U mag geen subsidie aanvragen voor "&amp;'[1]2. Invulblad'!E677&amp;" "&amp;'[1]2. Invulblad'!F677&amp;'[1]2. Invulblad'!G677&amp;" want er is geen aangrenzende maatregel getroffen."))</f>
        <v/>
      </c>
      <c r="K656" s="13">
        <f t="shared" si="10"/>
        <v>0</v>
      </c>
      <c r="L656" s="12"/>
      <c r="M656" s="12"/>
      <c r="N656" s="12"/>
      <c r="O656" s="12"/>
      <c r="P656" s="12"/>
      <c r="Q656" s="18"/>
    </row>
    <row r="657" spans="2:17">
      <c r="B657" s="10" t="e">
        <f>IF(AND(#REF!+#REF!&gt;0,#REF!+#REF!&lt;10),"U mag geen subsidie aanvragen voor "&amp;E657&amp;F657&amp;G657&amp;" want de geïsoleerde oppervlakte per woning voor de gevel/spouw is te klein. Dit moet minimaal 10m2 per woning die aan de maatregel grenst zijn.","")</f>
        <v>#REF!</v>
      </c>
      <c r="C657" t="e">
        <f>IF(AND((#REF!+#REF!+#REF!+#REF!)&gt;0,(#REF!+#REF!+#REF!+#REF!)&lt;3),"U mag geen subsidie aanvragen voor "&amp;E657&amp;F657&amp;G657&amp;" want de geisoleerde oppervlakte voor glas/deuren is te klein. Dit moet gemiddeld per woning minimaal 3 m2 zijn.","")</f>
        <v>#REF!</v>
      </c>
      <c r="D657" s="11" t="str">
        <f>IF(K657=0,"",IF(AND(K657&gt;0,IFERROR(SEARCH([1]Lijstjes!$F$2,'[1]2. Invulblad'!O678&amp;'[1]2. Invulblad'!Q678&amp;'[1]2. Invulblad'!S678&amp;'[1]2. Invulblad'!U678&amp;'[1]2. Invulblad'!W678&amp;'[1]2. Invulblad'!Y678&amp;'[1]2. Invulblad'!AA678&amp;'[1]2. Invulblad'!AC678&amp;'[1]2. Invulblad'!AE678&amp;'[1]2. Invulblad'!AG678&amp;'[1]2. Invulblad'!AI678&amp;'[1]2. Invulblad'!AJ678),0)&gt;0),"","U mag geen subsidie aanvragen voor "&amp;'[1]2. Invulblad'!E678&amp;" "&amp;'[1]2. Invulblad'!F678&amp;'[1]2. Invulblad'!G678&amp;" want er is geen aangrenzende maatregel getroffen."))</f>
        <v/>
      </c>
      <c r="K657" s="13">
        <f t="shared" si="10"/>
        <v>0</v>
      </c>
      <c r="L657" s="12"/>
      <c r="M657" s="12"/>
      <c r="N657" s="12"/>
      <c r="O657" s="12"/>
      <c r="P657" s="12"/>
      <c r="Q657" s="18"/>
    </row>
    <row r="658" spans="2:17">
      <c r="B658" s="10" t="e">
        <f>IF(AND(#REF!+#REF!&gt;0,#REF!+#REF!&lt;10),"U mag geen subsidie aanvragen voor "&amp;E658&amp;F658&amp;G658&amp;" want de geïsoleerde oppervlakte per woning voor de gevel/spouw is te klein. Dit moet minimaal 10m2 per woning die aan de maatregel grenst zijn.","")</f>
        <v>#REF!</v>
      </c>
      <c r="C658" t="e">
        <f>IF(AND((#REF!+#REF!+#REF!+#REF!)&gt;0,(#REF!+#REF!+#REF!+#REF!)&lt;3),"U mag geen subsidie aanvragen voor "&amp;E658&amp;F658&amp;G658&amp;" want de geisoleerde oppervlakte voor glas/deuren is te klein. Dit moet gemiddeld per woning minimaal 3 m2 zijn.","")</f>
        <v>#REF!</v>
      </c>
      <c r="D658" s="11" t="str">
        <f>IF(K658=0,"",IF(AND(K658&gt;0,IFERROR(SEARCH([1]Lijstjes!$F$2,'[1]2. Invulblad'!O679&amp;'[1]2. Invulblad'!Q679&amp;'[1]2. Invulblad'!S679&amp;'[1]2. Invulblad'!U679&amp;'[1]2. Invulblad'!W679&amp;'[1]2. Invulblad'!Y679&amp;'[1]2. Invulblad'!AA679&amp;'[1]2. Invulblad'!AC679&amp;'[1]2. Invulblad'!AE679&amp;'[1]2. Invulblad'!AG679&amp;'[1]2. Invulblad'!AI679&amp;'[1]2. Invulblad'!AJ679),0)&gt;0),"","U mag geen subsidie aanvragen voor "&amp;'[1]2. Invulblad'!E679&amp;" "&amp;'[1]2. Invulblad'!F679&amp;'[1]2. Invulblad'!G679&amp;" want er is geen aangrenzende maatregel getroffen."))</f>
        <v/>
      </c>
      <c r="K658" s="13">
        <f t="shared" si="10"/>
        <v>0</v>
      </c>
      <c r="L658" s="12"/>
      <c r="M658" s="12"/>
      <c r="N658" s="12"/>
      <c r="O658" s="12"/>
      <c r="P658" s="12"/>
      <c r="Q658" s="18"/>
    </row>
    <row r="659" spans="2:17">
      <c r="B659" s="10" t="e">
        <f>IF(AND(#REF!+#REF!&gt;0,#REF!+#REF!&lt;10),"U mag geen subsidie aanvragen voor "&amp;E659&amp;F659&amp;G659&amp;" want de geïsoleerde oppervlakte per woning voor de gevel/spouw is te klein. Dit moet minimaal 10m2 per woning die aan de maatregel grenst zijn.","")</f>
        <v>#REF!</v>
      </c>
      <c r="C659" t="e">
        <f>IF(AND((#REF!+#REF!+#REF!+#REF!)&gt;0,(#REF!+#REF!+#REF!+#REF!)&lt;3),"U mag geen subsidie aanvragen voor "&amp;E659&amp;F659&amp;G659&amp;" want de geisoleerde oppervlakte voor glas/deuren is te klein. Dit moet gemiddeld per woning minimaal 3 m2 zijn.","")</f>
        <v>#REF!</v>
      </c>
      <c r="D659" s="11" t="str">
        <f>IF(K659=0,"",IF(AND(K659&gt;0,IFERROR(SEARCH([1]Lijstjes!$F$2,'[1]2. Invulblad'!O680&amp;'[1]2. Invulblad'!Q680&amp;'[1]2. Invulblad'!S680&amp;'[1]2. Invulblad'!U680&amp;'[1]2. Invulblad'!W680&amp;'[1]2. Invulblad'!Y680&amp;'[1]2. Invulblad'!AA680&amp;'[1]2. Invulblad'!AC680&amp;'[1]2. Invulblad'!AE680&amp;'[1]2. Invulblad'!AG680&amp;'[1]2. Invulblad'!AI680&amp;'[1]2. Invulblad'!AJ680),0)&gt;0),"","U mag geen subsidie aanvragen voor "&amp;'[1]2. Invulblad'!E680&amp;" "&amp;'[1]2. Invulblad'!F680&amp;'[1]2. Invulblad'!G680&amp;" want er is geen aangrenzende maatregel getroffen."))</f>
        <v/>
      </c>
      <c r="K659" s="13">
        <f t="shared" si="10"/>
        <v>0</v>
      </c>
      <c r="L659" s="12"/>
      <c r="M659" s="12"/>
      <c r="N659" s="12"/>
      <c r="O659" s="12"/>
      <c r="P659" s="12"/>
      <c r="Q659" s="18"/>
    </row>
    <row r="660" spans="2:17">
      <c r="B660" s="10" t="e">
        <f>IF(AND(#REF!+#REF!&gt;0,#REF!+#REF!&lt;10),"U mag geen subsidie aanvragen voor "&amp;E660&amp;F660&amp;G660&amp;" want de geïsoleerde oppervlakte per woning voor de gevel/spouw is te klein. Dit moet minimaal 10m2 per woning die aan de maatregel grenst zijn.","")</f>
        <v>#REF!</v>
      </c>
      <c r="C660" t="e">
        <f>IF(AND((#REF!+#REF!+#REF!+#REF!)&gt;0,(#REF!+#REF!+#REF!+#REF!)&lt;3),"U mag geen subsidie aanvragen voor "&amp;E660&amp;F660&amp;G660&amp;" want de geisoleerde oppervlakte voor glas/deuren is te klein. Dit moet gemiddeld per woning minimaal 3 m2 zijn.","")</f>
        <v>#REF!</v>
      </c>
      <c r="D660" s="11" t="str">
        <f>IF(K660=0,"",IF(AND(K660&gt;0,IFERROR(SEARCH([1]Lijstjes!$F$2,'[1]2. Invulblad'!O681&amp;'[1]2. Invulblad'!Q681&amp;'[1]2. Invulblad'!S681&amp;'[1]2. Invulblad'!U681&amp;'[1]2. Invulblad'!W681&amp;'[1]2. Invulblad'!Y681&amp;'[1]2. Invulblad'!AA681&amp;'[1]2. Invulblad'!AC681&amp;'[1]2. Invulblad'!AE681&amp;'[1]2. Invulblad'!AG681&amp;'[1]2. Invulblad'!AI681&amp;'[1]2. Invulblad'!AJ681),0)&gt;0),"","U mag geen subsidie aanvragen voor "&amp;'[1]2. Invulblad'!E681&amp;" "&amp;'[1]2. Invulblad'!F681&amp;'[1]2. Invulblad'!G681&amp;" want er is geen aangrenzende maatregel getroffen."))</f>
        <v/>
      </c>
      <c r="K660" s="13">
        <f t="shared" si="10"/>
        <v>0</v>
      </c>
      <c r="L660" s="12"/>
      <c r="M660" s="12"/>
      <c r="N660" s="12"/>
      <c r="O660" s="12"/>
      <c r="P660" s="12"/>
      <c r="Q660" s="18"/>
    </row>
    <row r="661" spans="2:17">
      <c r="B661" s="10" t="e">
        <f>IF(AND(#REF!+#REF!&gt;0,#REF!+#REF!&lt;10),"U mag geen subsidie aanvragen voor "&amp;E661&amp;F661&amp;G661&amp;" want de geïsoleerde oppervlakte per woning voor de gevel/spouw is te klein. Dit moet minimaal 10m2 per woning die aan de maatregel grenst zijn.","")</f>
        <v>#REF!</v>
      </c>
      <c r="C661" t="e">
        <f>IF(AND((#REF!+#REF!+#REF!+#REF!)&gt;0,(#REF!+#REF!+#REF!+#REF!)&lt;3),"U mag geen subsidie aanvragen voor "&amp;E661&amp;F661&amp;G661&amp;" want de geisoleerde oppervlakte voor glas/deuren is te klein. Dit moet gemiddeld per woning minimaal 3 m2 zijn.","")</f>
        <v>#REF!</v>
      </c>
      <c r="D661" s="11" t="str">
        <f>IF(K661=0,"",IF(AND(K661&gt;0,IFERROR(SEARCH([1]Lijstjes!$F$2,'[1]2. Invulblad'!O682&amp;'[1]2. Invulblad'!Q682&amp;'[1]2. Invulblad'!S682&amp;'[1]2. Invulblad'!U682&amp;'[1]2. Invulblad'!W682&amp;'[1]2. Invulblad'!Y682&amp;'[1]2. Invulblad'!AA682&amp;'[1]2. Invulblad'!AC682&amp;'[1]2. Invulblad'!AE682&amp;'[1]2. Invulblad'!AG682&amp;'[1]2. Invulblad'!AI682&amp;'[1]2. Invulblad'!AJ682),0)&gt;0),"","U mag geen subsidie aanvragen voor "&amp;'[1]2. Invulblad'!E682&amp;" "&amp;'[1]2. Invulblad'!F682&amp;'[1]2. Invulblad'!G682&amp;" want er is geen aangrenzende maatregel getroffen."))</f>
        <v/>
      </c>
      <c r="K661" s="13">
        <f t="shared" si="10"/>
        <v>0</v>
      </c>
      <c r="L661" s="12"/>
      <c r="M661" s="12"/>
      <c r="N661" s="12"/>
      <c r="O661" s="12"/>
      <c r="P661" s="12"/>
      <c r="Q661" s="18"/>
    </row>
    <row r="662" spans="2:17">
      <c r="B662" s="10" t="e">
        <f>IF(AND(#REF!+#REF!&gt;0,#REF!+#REF!&lt;10),"U mag geen subsidie aanvragen voor "&amp;E662&amp;F662&amp;G662&amp;" want de geïsoleerde oppervlakte per woning voor de gevel/spouw is te klein. Dit moet minimaal 10m2 per woning die aan de maatregel grenst zijn.","")</f>
        <v>#REF!</v>
      </c>
      <c r="C662" t="e">
        <f>IF(AND((#REF!+#REF!+#REF!+#REF!)&gt;0,(#REF!+#REF!+#REF!+#REF!)&lt;3),"U mag geen subsidie aanvragen voor "&amp;E662&amp;F662&amp;G662&amp;" want de geisoleerde oppervlakte voor glas/deuren is te klein. Dit moet gemiddeld per woning minimaal 3 m2 zijn.","")</f>
        <v>#REF!</v>
      </c>
      <c r="D662" s="11" t="str">
        <f>IF(K662=0,"",IF(AND(K662&gt;0,IFERROR(SEARCH([1]Lijstjes!$F$2,'[1]2. Invulblad'!O683&amp;'[1]2. Invulblad'!Q683&amp;'[1]2. Invulblad'!S683&amp;'[1]2. Invulblad'!U683&amp;'[1]2. Invulblad'!W683&amp;'[1]2. Invulblad'!Y683&amp;'[1]2. Invulblad'!AA683&amp;'[1]2. Invulblad'!AC683&amp;'[1]2. Invulblad'!AE683&amp;'[1]2. Invulblad'!AG683&amp;'[1]2. Invulblad'!AI683&amp;'[1]2. Invulblad'!AJ683),0)&gt;0),"","U mag geen subsidie aanvragen voor "&amp;'[1]2. Invulblad'!E683&amp;" "&amp;'[1]2. Invulblad'!F683&amp;'[1]2. Invulblad'!G683&amp;" want er is geen aangrenzende maatregel getroffen."))</f>
        <v/>
      </c>
      <c r="K662" s="13">
        <f t="shared" si="10"/>
        <v>0</v>
      </c>
      <c r="L662" s="12"/>
      <c r="M662" s="12"/>
      <c r="N662" s="12"/>
      <c r="O662" s="12"/>
      <c r="P662" s="12"/>
      <c r="Q662" s="18"/>
    </row>
    <row r="663" spans="2:17">
      <c r="B663" s="10" t="e">
        <f>IF(AND(#REF!+#REF!&gt;0,#REF!+#REF!&lt;10),"U mag geen subsidie aanvragen voor "&amp;E663&amp;F663&amp;G663&amp;" want de geïsoleerde oppervlakte per woning voor de gevel/spouw is te klein. Dit moet minimaal 10m2 per woning die aan de maatregel grenst zijn.","")</f>
        <v>#REF!</v>
      </c>
      <c r="C663" t="e">
        <f>IF(AND((#REF!+#REF!+#REF!+#REF!)&gt;0,(#REF!+#REF!+#REF!+#REF!)&lt;3),"U mag geen subsidie aanvragen voor "&amp;E663&amp;F663&amp;G663&amp;" want de geisoleerde oppervlakte voor glas/deuren is te klein. Dit moet gemiddeld per woning minimaal 3 m2 zijn.","")</f>
        <v>#REF!</v>
      </c>
      <c r="D663" s="11" t="str">
        <f>IF(K663=0,"",IF(AND(K663&gt;0,IFERROR(SEARCH([1]Lijstjes!$F$2,'[1]2. Invulblad'!O684&amp;'[1]2. Invulblad'!Q684&amp;'[1]2. Invulblad'!S684&amp;'[1]2. Invulblad'!U684&amp;'[1]2. Invulblad'!W684&amp;'[1]2. Invulblad'!Y684&amp;'[1]2. Invulblad'!AA684&amp;'[1]2. Invulblad'!AC684&amp;'[1]2. Invulblad'!AE684&amp;'[1]2. Invulblad'!AG684&amp;'[1]2. Invulblad'!AI684&amp;'[1]2. Invulblad'!AJ684),0)&gt;0),"","U mag geen subsidie aanvragen voor "&amp;'[1]2. Invulblad'!E684&amp;" "&amp;'[1]2. Invulblad'!F684&amp;'[1]2. Invulblad'!G684&amp;" want er is geen aangrenzende maatregel getroffen."))</f>
        <v/>
      </c>
      <c r="K663" s="13">
        <f t="shared" si="10"/>
        <v>0</v>
      </c>
      <c r="L663" s="12"/>
      <c r="M663" s="12"/>
      <c r="N663" s="12"/>
      <c r="O663" s="12"/>
      <c r="P663" s="12"/>
      <c r="Q663" s="18"/>
    </row>
    <row r="664" spans="2:17">
      <c r="B664" s="10" t="e">
        <f>IF(AND(#REF!+#REF!&gt;0,#REF!+#REF!&lt;10),"U mag geen subsidie aanvragen voor "&amp;E664&amp;F664&amp;G664&amp;" want de geïsoleerde oppervlakte per woning voor de gevel/spouw is te klein. Dit moet minimaal 10m2 per woning die aan de maatregel grenst zijn.","")</f>
        <v>#REF!</v>
      </c>
      <c r="C664" t="e">
        <f>IF(AND((#REF!+#REF!+#REF!+#REF!)&gt;0,(#REF!+#REF!+#REF!+#REF!)&lt;3),"U mag geen subsidie aanvragen voor "&amp;E664&amp;F664&amp;G664&amp;" want de geisoleerde oppervlakte voor glas/deuren is te klein. Dit moet gemiddeld per woning minimaal 3 m2 zijn.","")</f>
        <v>#REF!</v>
      </c>
      <c r="D664" s="11" t="str">
        <f>IF(K664=0,"",IF(AND(K664&gt;0,IFERROR(SEARCH([1]Lijstjes!$F$2,'[1]2. Invulblad'!O685&amp;'[1]2. Invulblad'!Q685&amp;'[1]2. Invulblad'!S685&amp;'[1]2. Invulblad'!U685&amp;'[1]2. Invulblad'!W685&amp;'[1]2. Invulblad'!Y685&amp;'[1]2. Invulblad'!AA685&amp;'[1]2. Invulblad'!AC685&amp;'[1]2. Invulblad'!AE685&amp;'[1]2. Invulblad'!AG685&amp;'[1]2. Invulblad'!AI685&amp;'[1]2. Invulblad'!AJ685),0)&gt;0),"","U mag geen subsidie aanvragen voor "&amp;'[1]2. Invulblad'!E685&amp;" "&amp;'[1]2. Invulblad'!F685&amp;'[1]2. Invulblad'!G685&amp;" want er is geen aangrenzende maatregel getroffen."))</f>
        <v/>
      </c>
      <c r="K664" s="13">
        <f t="shared" si="10"/>
        <v>0</v>
      </c>
      <c r="L664" s="12"/>
      <c r="M664" s="12"/>
      <c r="N664" s="12"/>
      <c r="O664" s="12"/>
      <c r="P664" s="12"/>
      <c r="Q664" s="18"/>
    </row>
    <row r="665" spans="2:17">
      <c r="B665" s="10" t="e">
        <f>IF(AND(#REF!+#REF!&gt;0,#REF!+#REF!&lt;10),"U mag geen subsidie aanvragen voor "&amp;E665&amp;F665&amp;G665&amp;" want de geïsoleerde oppervlakte per woning voor de gevel/spouw is te klein. Dit moet minimaal 10m2 per woning die aan de maatregel grenst zijn.","")</f>
        <v>#REF!</v>
      </c>
      <c r="C665" t="e">
        <f>IF(AND((#REF!+#REF!+#REF!+#REF!)&gt;0,(#REF!+#REF!+#REF!+#REF!)&lt;3),"U mag geen subsidie aanvragen voor "&amp;E665&amp;F665&amp;G665&amp;" want de geisoleerde oppervlakte voor glas/deuren is te klein. Dit moet gemiddeld per woning minimaal 3 m2 zijn.","")</f>
        <v>#REF!</v>
      </c>
      <c r="D665" s="11" t="str">
        <f>IF(K665=0,"",IF(AND(K665&gt;0,IFERROR(SEARCH([1]Lijstjes!$F$2,'[1]2. Invulblad'!O686&amp;'[1]2. Invulblad'!Q686&amp;'[1]2. Invulblad'!S686&amp;'[1]2. Invulblad'!U686&amp;'[1]2. Invulblad'!W686&amp;'[1]2. Invulblad'!Y686&amp;'[1]2. Invulblad'!AA686&amp;'[1]2. Invulblad'!AC686&amp;'[1]2. Invulblad'!AE686&amp;'[1]2. Invulblad'!AG686&amp;'[1]2. Invulblad'!AI686&amp;'[1]2. Invulblad'!AJ686),0)&gt;0),"","U mag geen subsidie aanvragen voor "&amp;'[1]2. Invulblad'!E686&amp;" "&amp;'[1]2. Invulblad'!F686&amp;'[1]2. Invulblad'!G686&amp;" want er is geen aangrenzende maatregel getroffen."))</f>
        <v/>
      </c>
      <c r="K665" s="13">
        <f t="shared" si="10"/>
        <v>0</v>
      </c>
      <c r="L665" s="12"/>
      <c r="M665" s="12"/>
      <c r="N665" s="12"/>
      <c r="O665" s="12"/>
      <c r="P665" s="12"/>
      <c r="Q665" s="18"/>
    </row>
    <row r="666" spans="2:17">
      <c r="B666" s="10" t="e">
        <f>IF(AND(#REF!+#REF!&gt;0,#REF!+#REF!&lt;10),"U mag geen subsidie aanvragen voor "&amp;E666&amp;F666&amp;G666&amp;" want de geïsoleerde oppervlakte per woning voor de gevel/spouw is te klein. Dit moet minimaal 10m2 per woning die aan de maatregel grenst zijn.","")</f>
        <v>#REF!</v>
      </c>
      <c r="C666" t="e">
        <f>IF(AND((#REF!+#REF!+#REF!+#REF!)&gt;0,(#REF!+#REF!+#REF!+#REF!)&lt;3),"U mag geen subsidie aanvragen voor "&amp;E666&amp;F666&amp;G666&amp;" want de geisoleerde oppervlakte voor glas/deuren is te klein. Dit moet gemiddeld per woning minimaal 3 m2 zijn.","")</f>
        <v>#REF!</v>
      </c>
      <c r="D666" s="11" t="str">
        <f>IF(K666=0,"",IF(AND(K666&gt;0,IFERROR(SEARCH([1]Lijstjes!$F$2,'[1]2. Invulblad'!O687&amp;'[1]2. Invulblad'!Q687&amp;'[1]2. Invulblad'!S687&amp;'[1]2. Invulblad'!U687&amp;'[1]2. Invulblad'!W687&amp;'[1]2. Invulblad'!Y687&amp;'[1]2. Invulblad'!AA687&amp;'[1]2. Invulblad'!AC687&amp;'[1]2. Invulblad'!AE687&amp;'[1]2. Invulblad'!AG687&amp;'[1]2. Invulblad'!AI687&amp;'[1]2. Invulblad'!AJ687),0)&gt;0),"","U mag geen subsidie aanvragen voor "&amp;'[1]2. Invulblad'!E687&amp;" "&amp;'[1]2. Invulblad'!F687&amp;'[1]2. Invulblad'!G687&amp;" want er is geen aangrenzende maatregel getroffen."))</f>
        <v/>
      </c>
      <c r="K666" s="13">
        <f t="shared" si="10"/>
        <v>0</v>
      </c>
      <c r="L666" s="12"/>
      <c r="M666" s="12"/>
      <c r="N666" s="12"/>
      <c r="O666" s="12"/>
      <c r="P666" s="12"/>
      <c r="Q666" s="18"/>
    </row>
    <row r="667" spans="2:17">
      <c r="B667" s="10" t="e">
        <f>IF(AND(#REF!+#REF!&gt;0,#REF!+#REF!&lt;10),"U mag geen subsidie aanvragen voor "&amp;E667&amp;F667&amp;G667&amp;" want de geïsoleerde oppervlakte per woning voor de gevel/spouw is te klein. Dit moet minimaal 10m2 per woning die aan de maatregel grenst zijn.","")</f>
        <v>#REF!</v>
      </c>
      <c r="C667" t="e">
        <f>IF(AND((#REF!+#REF!+#REF!+#REF!)&gt;0,(#REF!+#REF!+#REF!+#REF!)&lt;3),"U mag geen subsidie aanvragen voor "&amp;E667&amp;F667&amp;G667&amp;" want de geisoleerde oppervlakte voor glas/deuren is te klein. Dit moet gemiddeld per woning minimaal 3 m2 zijn.","")</f>
        <v>#REF!</v>
      </c>
      <c r="D667" s="11" t="str">
        <f>IF(K667=0,"",IF(AND(K667&gt;0,IFERROR(SEARCH([1]Lijstjes!$F$2,'[1]2. Invulblad'!O688&amp;'[1]2. Invulblad'!Q688&amp;'[1]2. Invulblad'!S688&amp;'[1]2. Invulblad'!U688&amp;'[1]2. Invulblad'!W688&amp;'[1]2. Invulblad'!Y688&amp;'[1]2. Invulblad'!AA688&amp;'[1]2. Invulblad'!AC688&amp;'[1]2. Invulblad'!AE688&amp;'[1]2. Invulblad'!AG688&amp;'[1]2. Invulblad'!AI688&amp;'[1]2. Invulblad'!AJ688),0)&gt;0),"","U mag geen subsidie aanvragen voor "&amp;'[1]2. Invulblad'!E688&amp;" "&amp;'[1]2. Invulblad'!F688&amp;'[1]2. Invulblad'!G688&amp;" want er is geen aangrenzende maatregel getroffen."))</f>
        <v/>
      </c>
      <c r="K667" s="13">
        <f t="shared" si="10"/>
        <v>0</v>
      </c>
      <c r="L667" s="12"/>
      <c r="M667" s="12"/>
      <c r="N667" s="12"/>
      <c r="O667" s="12"/>
      <c r="P667" s="12"/>
      <c r="Q667" s="18"/>
    </row>
    <row r="668" spans="2:17">
      <c r="B668" s="10" t="e">
        <f>IF(AND(#REF!+#REF!&gt;0,#REF!+#REF!&lt;10),"U mag geen subsidie aanvragen voor "&amp;E668&amp;F668&amp;G668&amp;" want de geïsoleerde oppervlakte per woning voor de gevel/spouw is te klein. Dit moet minimaal 10m2 per woning die aan de maatregel grenst zijn.","")</f>
        <v>#REF!</v>
      </c>
      <c r="C668" t="e">
        <f>IF(AND((#REF!+#REF!+#REF!+#REF!)&gt;0,(#REF!+#REF!+#REF!+#REF!)&lt;3),"U mag geen subsidie aanvragen voor "&amp;E668&amp;F668&amp;G668&amp;" want de geisoleerde oppervlakte voor glas/deuren is te klein. Dit moet gemiddeld per woning minimaal 3 m2 zijn.","")</f>
        <v>#REF!</v>
      </c>
      <c r="D668" s="11" t="str">
        <f>IF(K668=0,"",IF(AND(K668&gt;0,IFERROR(SEARCH([1]Lijstjes!$F$2,'[1]2. Invulblad'!O689&amp;'[1]2. Invulblad'!Q689&amp;'[1]2. Invulblad'!S689&amp;'[1]2. Invulblad'!U689&amp;'[1]2. Invulblad'!W689&amp;'[1]2. Invulblad'!Y689&amp;'[1]2. Invulblad'!AA689&amp;'[1]2. Invulblad'!AC689&amp;'[1]2. Invulblad'!AE689&amp;'[1]2. Invulblad'!AG689&amp;'[1]2. Invulblad'!AI689&amp;'[1]2. Invulblad'!AJ689),0)&gt;0),"","U mag geen subsidie aanvragen voor "&amp;'[1]2. Invulblad'!E689&amp;" "&amp;'[1]2. Invulblad'!F689&amp;'[1]2. Invulblad'!G689&amp;" want er is geen aangrenzende maatregel getroffen."))</f>
        <v/>
      </c>
      <c r="K668" s="13">
        <f t="shared" si="10"/>
        <v>0</v>
      </c>
      <c r="L668" s="12"/>
      <c r="M668" s="12"/>
      <c r="N668" s="12"/>
      <c r="O668" s="12"/>
      <c r="P668" s="12"/>
      <c r="Q668" s="18"/>
    </row>
    <row r="669" spans="2:17">
      <c r="B669" s="10" t="e">
        <f>IF(AND(#REF!+#REF!&gt;0,#REF!+#REF!&lt;10),"U mag geen subsidie aanvragen voor "&amp;E669&amp;F669&amp;G669&amp;" want de geïsoleerde oppervlakte per woning voor de gevel/spouw is te klein. Dit moet minimaal 10m2 per woning die aan de maatregel grenst zijn.","")</f>
        <v>#REF!</v>
      </c>
      <c r="C669" t="e">
        <f>IF(AND((#REF!+#REF!+#REF!+#REF!)&gt;0,(#REF!+#REF!+#REF!+#REF!)&lt;3),"U mag geen subsidie aanvragen voor "&amp;E669&amp;F669&amp;G669&amp;" want de geisoleerde oppervlakte voor glas/deuren is te klein. Dit moet gemiddeld per woning minimaal 3 m2 zijn.","")</f>
        <v>#REF!</v>
      </c>
      <c r="D669" s="11" t="str">
        <f>IF(K669=0,"",IF(AND(K669&gt;0,IFERROR(SEARCH([1]Lijstjes!$F$2,'[1]2. Invulblad'!O690&amp;'[1]2. Invulblad'!Q690&amp;'[1]2. Invulblad'!S690&amp;'[1]2. Invulblad'!U690&amp;'[1]2. Invulblad'!W690&amp;'[1]2. Invulblad'!Y690&amp;'[1]2. Invulblad'!AA690&amp;'[1]2. Invulblad'!AC690&amp;'[1]2. Invulblad'!AE690&amp;'[1]2. Invulblad'!AG690&amp;'[1]2. Invulblad'!AI690&amp;'[1]2. Invulblad'!AJ690),0)&gt;0),"","U mag geen subsidie aanvragen voor "&amp;'[1]2. Invulblad'!E690&amp;" "&amp;'[1]2. Invulblad'!F690&amp;'[1]2. Invulblad'!G690&amp;" want er is geen aangrenzende maatregel getroffen."))</f>
        <v/>
      </c>
      <c r="K669" s="13">
        <f t="shared" si="10"/>
        <v>0</v>
      </c>
      <c r="L669" s="12"/>
      <c r="M669" s="12"/>
      <c r="N669" s="12"/>
      <c r="O669" s="12"/>
      <c r="P669" s="12"/>
      <c r="Q669" s="18"/>
    </row>
    <row r="670" spans="2:17">
      <c r="B670" s="10" t="e">
        <f>IF(AND(#REF!+#REF!&gt;0,#REF!+#REF!&lt;10),"U mag geen subsidie aanvragen voor "&amp;E670&amp;F670&amp;G670&amp;" want de geïsoleerde oppervlakte per woning voor de gevel/spouw is te klein. Dit moet minimaal 10m2 per woning die aan de maatregel grenst zijn.","")</f>
        <v>#REF!</v>
      </c>
      <c r="C670" t="e">
        <f>IF(AND((#REF!+#REF!+#REF!+#REF!)&gt;0,(#REF!+#REF!+#REF!+#REF!)&lt;3),"U mag geen subsidie aanvragen voor "&amp;E670&amp;F670&amp;G670&amp;" want de geisoleerde oppervlakte voor glas/deuren is te klein. Dit moet gemiddeld per woning minimaal 3 m2 zijn.","")</f>
        <v>#REF!</v>
      </c>
      <c r="D670" s="11" t="str">
        <f>IF(K670=0,"",IF(AND(K670&gt;0,IFERROR(SEARCH([1]Lijstjes!$F$2,'[1]2. Invulblad'!O691&amp;'[1]2. Invulblad'!Q691&amp;'[1]2. Invulblad'!S691&amp;'[1]2. Invulblad'!U691&amp;'[1]2. Invulblad'!W691&amp;'[1]2. Invulblad'!Y691&amp;'[1]2. Invulblad'!AA691&amp;'[1]2. Invulblad'!AC691&amp;'[1]2. Invulblad'!AE691&amp;'[1]2. Invulblad'!AG691&amp;'[1]2. Invulblad'!AI691&amp;'[1]2. Invulblad'!AJ691),0)&gt;0),"","U mag geen subsidie aanvragen voor "&amp;'[1]2. Invulblad'!E691&amp;" "&amp;'[1]2. Invulblad'!F691&amp;'[1]2. Invulblad'!G691&amp;" want er is geen aangrenzende maatregel getroffen."))</f>
        <v/>
      </c>
      <c r="K670" s="13">
        <f t="shared" si="10"/>
        <v>0</v>
      </c>
      <c r="L670" s="12"/>
      <c r="M670" s="12"/>
      <c r="N670" s="12"/>
      <c r="O670" s="12"/>
      <c r="P670" s="12"/>
      <c r="Q670" s="18"/>
    </row>
    <row r="671" spans="2:17">
      <c r="B671" s="10" t="e">
        <f>IF(AND(#REF!+#REF!&gt;0,#REF!+#REF!&lt;10),"U mag geen subsidie aanvragen voor "&amp;E671&amp;F671&amp;G671&amp;" want de geïsoleerde oppervlakte per woning voor de gevel/spouw is te klein. Dit moet minimaal 10m2 per woning die aan de maatregel grenst zijn.","")</f>
        <v>#REF!</v>
      </c>
      <c r="C671" t="e">
        <f>IF(AND((#REF!+#REF!+#REF!+#REF!)&gt;0,(#REF!+#REF!+#REF!+#REF!)&lt;3),"U mag geen subsidie aanvragen voor "&amp;E671&amp;F671&amp;G671&amp;" want de geisoleerde oppervlakte voor glas/deuren is te klein. Dit moet gemiddeld per woning minimaal 3 m2 zijn.","")</f>
        <v>#REF!</v>
      </c>
      <c r="D671" s="11" t="str">
        <f>IF(K671=0,"",IF(AND(K671&gt;0,IFERROR(SEARCH([1]Lijstjes!$F$2,'[1]2. Invulblad'!O692&amp;'[1]2. Invulblad'!Q692&amp;'[1]2. Invulblad'!S692&amp;'[1]2. Invulblad'!U692&amp;'[1]2. Invulblad'!W692&amp;'[1]2. Invulblad'!Y692&amp;'[1]2. Invulblad'!AA692&amp;'[1]2. Invulblad'!AC692&amp;'[1]2. Invulblad'!AE692&amp;'[1]2. Invulblad'!AG692&amp;'[1]2. Invulblad'!AI692&amp;'[1]2. Invulblad'!AJ692),0)&gt;0),"","U mag geen subsidie aanvragen voor "&amp;'[1]2. Invulblad'!E692&amp;" "&amp;'[1]2. Invulblad'!F692&amp;'[1]2. Invulblad'!G692&amp;" want er is geen aangrenzende maatregel getroffen."))</f>
        <v/>
      </c>
      <c r="K671" s="13">
        <f t="shared" si="10"/>
        <v>0</v>
      </c>
      <c r="L671" s="12"/>
      <c r="M671" s="12"/>
      <c r="N671" s="12"/>
      <c r="O671" s="12"/>
      <c r="P671" s="12"/>
      <c r="Q671" s="18"/>
    </row>
    <row r="672" spans="2:17">
      <c r="B672" s="10" t="e">
        <f>IF(AND(#REF!+#REF!&gt;0,#REF!+#REF!&lt;10),"U mag geen subsidie aanvragen voor "&amp;E672&amp;F672&amp;G672&amp;" want de geïsoleerde oppervlakte per woning voor de gevel/spouw is te klein. Dit moet minimaal 10m2 per woning die aan de maatregel grenst zijn.","")</f>
        <v>#REF!</v>
      </c>
      <c r="C672" t="e">
        <f>IF(AND((#REF!+#REF!+#REF!+#REF!)&gt;0,(#REF!+#REF!+#REF!+#REF!)&lt;3),"U mag geen subsidie aanvragen voor "&amp;E672&amp;F672&amp;G672&amp;" want de geisoleerde oppervlakte voor glas/deuren is te klein. Dit moet gemiddeld per woning minimaal 3 m2 zijn.","")</f>
        <v>#REF!</v>
      </c>
      <c r="D672" s="11" t="str">
        <f>IF(K672=0,"",IF(AND(K672&gt;0,IFERROR(SEARCH([1]Lijstjes!$F$2,'[1]2. Invulblad'!O693&amp;'[1]2. Invulblad'!Q693&amp;'[1]2. Invulblad'!S693&amp;'[1]2. Invulblad'!U693&amp;'[1]2. Invulblad'!W693&amp;'[1]2. Invulblad'!Y693&amp;'[1]2. Invulblad'!AA693&amp;'[1]2. Invulblad'!AC693&amp;'[1]2. Invulblad'!AE693&amp;'[1]2. Invulblad'!AG693&amp;'[1]2. Invulblad'!AI693&amp;'[1]2. Invulblad'!AJ693),0)&gt;0),"","U mag geen subsidie aanvragen voor "&amp;'[1]2. Invulblad'!E693&amp;" "&amp;'[1]2. Invulblad'!F693&amp;'[1]2. Invulblad'!G693&amp;" want er is geen aangrenzende maatregel getroffen."))</f>
        <v/>
      </c>
      <c r="K672" s="13">
        <f t="shared" si="10"/>
        <v>0</v>
      </c>
      <c r="L672" s="12"/>
      <c r="M672" s="12"/>
      <c r="N672" s="12"/>
      <c r="O672" s="12"/>
      <c r="P672" s="12"/>
      <c r="Q672" s="18"/>
    </row>
    <row r="673" spans="2:17">
      <c r="B673" s="10" t="e">
        <f>IF(AND(#REF!+#REF!&gt;0,#REF!+#REF!&lt;10),"U mag geen subsidie aanvragen voor "&amp;E673&amp;F673&amp;G673&amp;" want de geïsoleerde oppervlakte per woning voor de gevel/spouw is te klein. Dit moet minimaal 10m2 per woning die aan de maatregel grenst zijn.","")</f>
        <v>#REF!</v>
      </c>
      <c r="C673" t="e">
        <f>IF(AND((#REF!+#REF!+#REF!+#REF!)&gt;0,(#REF!+#REF!+#REF!+#REF!)&lt;3),"U mag geen subsidie aanvragen voor "&amp;E673&amp;F673&amp;G673&amp;" want de geisoleerde oppervlakte voor glas/deuren is te klein. Dit moet gemiddeld per woning minimaal 3 m2 zijn.","")</f>
        <v>#REF!</v>
      </c>
      <c r="D673" s="11" t="str">
        <f>IF(K673=0,"",IF(AND(K673&gt;0,IFERROR(SEARCH([1]Lijstjes!$F$2,'[1]2. Invulblad'!O694&amp;'[1]2. Invulblad'!Q694&amp;'[1]2. Invulblad'!S694&amp;'[1]2. Invulblad'!U694&amp;'[1]2. Invulblad'!W694&amp;'[1]2. Invulblad'!Y694&amp;'[1]2. Invulblad'!AA694&amp;'[1]2. Invulblad'!AC694&amp;'[1]2. Invulblad'!AE694&amp;'[1]2. Invulblad'!AG694&amp;'[1]2. Invulblad'!AI694&amp;'[1]2. Invulblad'!AJ694),0)&gt;0),"","U mag geen subsidie aanvragen voor "&amp;'[1]2. Invulblad'!E694&amp;" "&amp;'[1]2. Invulblad'!F694&amp;'[1]2. Invulblad'!G694&amp;" want er is geen aangrenzende maatregel getroffen."))</f>
        <v/>
      </c>
      <c r="K673" s="13">
        <f t="shared" si="10"/>
        <v>0</v>
      </c>
      <c r="L673" s="12"/>
      <c r="M673" s="12"/>
      <c r="N673" s="12"/>
      <c r="O673" s="12"/>
      <c r="P673" s="12"/>
      <c r="Q673" s="18"/>
    </row>
    <row r="674" spans="2:17">
      <c r="B674" s="10" t="e">
        <f>IF(AND(#REF!+#REF!&gt;0,#REF!+#REF!&lt;10),"U mag geen subsidie aanvragen voor "&amp;E674&amp;F674&amp;G674&amp;" want de geïsoleerde oppervlakte per woning voor de gevel/spouw is te klein. Dit moet minimaal 10m2 per woning die aan de maatregel grenst zijn.","")</f>
        <v>#REF!</v>
      </c>
      <c r="C674" t="e">
        <f>IF(AND((#REF!+#REF!+#REF!+#REF!)&gt;0,(#REF!+#REF!+#REF!+#REF!)&lt;3),"U mag geen subsidie aanvragen voor "&amp;E674&amp;F674&amp;G674&amp;" want de geisoleerde oppervlakte voor glas/deuren is te klein. Dit moet gemiddeld per woning minimaal 3 m2 zijn.","")</f>
        <v>#REF!</v>
      </c>
      <c r="D674" s="11" t="str">
        <f>IF(K674=0,"",IF(AND(K674&gt;0,IFERROR(SEARCH([1]Lijstjes!$F$2,'[1]2. Invulblad'!O695&amp;'[1]2. Invulblad'!Q695&amp;'[1]2. Invulblad'!S695&amp;'[1]2. Invulblad'!U695&amp;'[1]2. Invulblad'!W695&amp;'[1]2. Invulblad'!Y695&amp;'[1]2. Invulblad'!AA695&amp;'[1]2. Invulblad'!AC695&amp;'[1]2. Invulblad'!AE695&amp;'[1]2. Invulblad'!AG695&amp;'[1]2. Invulblad'!AI695&amp;'[1]2. Invulblad'!AJ695),0)&gt;0),"","U mag geen subsidie aanvragen voor "&amp;'[1]2. Invulblad'!E695&amp;" "&amp;'[1]2. Invulblad'!F695&amp;'[1]2. Invulblad'!G695&amp;" want er is geen aangrenzende maatregel getroffen."))</f>
        <v/>
      </c>
      <c r="K674" s="13">
        <f t="shared" si="10"/>
        <v>0</v>
      </c>
      <c r="L674" s="12"/>
      <c r="M674" s="12"/>
      <c r="N674" s="12"/>
      <c r="O674" s="12"/>
      <c r="P674" s="12"/>
      <c r="Q674" s="18"/>
    </row>
    <row r="675" spans="2:17">
      <c r="B675" s="10" t="e">
        <f>IF(AND(#REF!+#REF!&gt;0,#REF!+#REF!&lt;10),"U mag geen subsidie aanvragen voor "&amp;E675&amp;F675&amp;G675&amp;" want de geïsoleerde oppervlakte per woning voor de gevel/spouw is te klein. Dit moet minimaal 10m2 per woning die aan de maatregel grenst zijn.","")</f>
        <v>#REF!</v>
      </c>
      <c r="C675" t="e">
        <f>IF(AND((#REF!+#REF!+#REF!+#REF!)&gt;0,(#REF!+#REF!+#REF!+#REF!)&lt;3),"U mag geen subsidie aanvragen voor "&amp;E675&amp;F675&amp;G675&amp;" want de geisoleerde oppervlakte voor glas/deuren is te klein. Dit moet gemiddeld per woning minimaal 3 m2 zijn.","")</f>
        <v>#REF!</v>
      </c>
      <c r="D675" s="11" t="str">
        <f>IF(K675=0,"",IF(AND(K675&gt;0,IFERROR(SEARCH([1]Lijstjes!$F$2,'[1]2. Invulblad'!O696&amp;'[1]2. Invulblad'!Q696&amp;'[1]2. Invulblad'!S696&amp;'[1]2. Invulblad'!U696&amp;'[1]2. Invulblad'!W696&amp;'[1]2. Invulblad'!Y696&amp;'[1]2. Invulblad'!AA696&amp;'[1]2. Invulblad'!AC696&amp;'[1]2. Invulblad'!AE696&amp;'[1]2. Invulblad'!AG696&amp;'[1]2. Invulblad'!AI696&amp;'[1]2. Invulblad'!AJ696),0)&gt;0),"","U mag geen subsidie aanvragen voor "&amp;'[1]2. Invulblad'!E696&amp;" "&amp;'[1]2. Invulblad'!F696&amp;'[1]2. Invulblad'!G696&amp;" want er is geen aangrenzende maatregel getroffen."))</f>
        <v/>
      </c>
      <c r="K675" s="13">
        <f t="shared" si="10"/>
        <v>0</v>
      </c>
      <c r="L675" s="12"/>
      <c r="M675" s="12"/>
      <c r="N675" s="12"/>
      <c r="O675" s="12"/>
      <c r="P675" s="12"/>
      <c r="Q675" s="18"/>
    </row>
    <row r="676" spans="2:17">
      <c r="B676" s="10" t="e">
        <f>IF(AND(#REF!+#REF!&gt;0,#REF!+#REF!&lt;10),"U mag geen subsidie aanvragen voor "&amp;E676&amp;F676&amp;G676&amp;" want de geïsoleerde oppervlakte per woning voor de gevel/spouw is te klein. Dit moet minimaal 10m2 per woning die aan de maatregel grenst zijn.","")</f>
        <v>#REF!</v>
      </c>
      <c r="C676" t="e">
        <f>IF(AND((#REF!+#REF!+#REF!+#REF!)&gt;0,(#REF!+#REF!+#REF!+#REF!)&lt;3),"U mag geen subsidie aanvragen voor "&amp;E676&amp;F676&amp;G676&amp;" want de geisoleerde oppervlakte voor glas/deuren is te klein. Dit moet gemiddeld per woning minimaal 3 m2 zijn.","")</f>
        <v>#REF!</v>
      </c>
      <c r="D676" s="11" t="str">
        <f>IF(K676=0,"",IF(AND(K676&gt;0,IFERROR(SEARCH([1]Lijstjes!$F$2,'[1]2. Invulblad'!O697&amp;'[1]2. Invulblad'!Q697&amp;'[1]2. Invulblad'!S697&amp;'[1]2. Invulblad'!U697&amp;'[1]2. Invulblad'!W697&amp;'[1]2. Invulblad'!Y697&amp;'[1]2. Invulblad'!AA697&amp;'[1]2. Invulblad'!AC697&amp;'[1]2. Invulblad'!AE697&amp;'[1]2. Invulblad'!AG697&amp;'[1]2. Invulblad'!AI697&amp;'[1]2. Invulblad'!AJ697),0)&gt;0),"","U mag geen subsidie aanvragen voor "&amp;'[1]2. Invulblad'!E697&amp;" "&amp;'[1]2. Invulblad'!F697&amp;'[1]2. Invulblad'!G697&amp;" want er is geen aangrenzende maatregel getroffen."))</f>
        <v/>
      </c>
      <c r="K676" s="13">
        <f t="shared" si="10"/>
        <v>0</v>
      </c>
      <c r="L676" s="12"/>
      <c r="M676" s="12"/>
      <c r="N676" s="12"/>
      <c r="O676" s="12"/>
      <c r="P676" s="12"/>
      <c r="Q676" s="18"/>
    </row>
    <row r="677" spans="2:17">
      <c r="B677" s="10" t="e">
        <f>IF(AND(#REF!+#REF!&gt;0,#REF!+#REF!&lt;10),"U mag geen subsidie aanvragen voor "&amp;E677&amp;F677&amp;G677&amp;" want de geïsoleerde oppervlakte per woning voor de gevel/spouw is te klein. Dit moet minimaal 10m2 per woning die aan de maatregel grenst zijn.","")</f>
        <v>#REF!</v>
      </c>
      <c r="C677" t="e">
        <f>IF(AND((#REF!+#REF!+#REF!+#REF!)&gt;0,(#REF!+#REF!+#REF!+#REF!)&lt;3),"U mag geen subsidie aanvragen voor "&amp;E677&amp;F677&amp;G677&amp;" want de geisoleerde oppervlakte voor glas/deuren is te klein. Dit moet gemiddeld per woning minimaal 3 m2 zijn.","")</f>
        <v>#REF!</v>
      </c>
      <c r="D677" s="11" t="str">
        <f>IF(K677=0,"",IF(AND(K677&gt;0,IFERROR(SEARCH([1]Lijstjes!$F$2,'[1]2. Invulblad'!O698&amp;'[1]2. Invulblad'!Q698&amp;'[1]2. Invulblad'!S698&amp;'[1]2. Invulblad'!U698&amp;'[1]2. Invulblad'!W698&amp;'[1]2. Invulblad'!Y698&amp;'[1]2. Invulblad'!AA698&amp;'[1]2. Invulblad'!AC698&amp;'[1]2. Invulblad'!AE698&amp;'[1]2. Invulblad'!AG698&amp;'[1]2. Invulblad'!AI698&amp;'[1]2. Invulblad'!AJ698),0)&gt;0),"","U mag geen subsidie aanvragen voor "&amp;'[1]2. Invulblad'!E698&amp;" "&amp;'[1]2. Invulblad'!F698&amp;'[1]2. Invulblad'!G698&amp;" want er is geen aangrenzende maatregel getroffen."))</f>
        <v/>
      </c>
      <c r="K677" s="13">
        <f t="shared" si="10"/>
        <v>0</v>
      </c>
      <c r="L677" s="12"/>
      <c r="M677" s="12"/>
      <c r="N677" s="12"/>
      <c r="O677" s="12"/>
      <c r="P677" s="12"/>
      <c r="Q677" s="18"/>
    </row>
    <row r="678" spans="2:17">
      <c r="B678" s="10" t="e">
        <f>IF(AND(#REF!+#REF!&gt;0,#REF!+#REF!&lt;10),"U mag geen subsidie aanvragen voor "&amp;E678&amp;F678&amp;G678&amp;" want de geïsoleerde oppervlakte per woning voor de gevel/spouw is te klein. Dit moet minimaal 10m2 per woning die aan de maatregel grenst zijn.","")</f>
        <v>#REF!</v>
      </c>
      <c r="C678" t="e">
        <f>IF(AND((#REF!+#REF!+#REF!+#REF!)&gt;0,(#REF!+#REF!+#REF!+#REF!)&lt;3),"U mag geen subsidie aanvragen voor "&amp;E678&amp;F678&amp;G678&amp;" want de geisoleerde oppervlakte voor glas/deuren is te klein. Dit moet gemiddeld per woning minimaal 3 m2 zijn.","")</f>
        <v>#REF!</v>
      </c>
      <c r="D678" s="11" t="str">
        <f>IF(K678=0,"",IF(AND(K678&gt;0,IFERROR(SEARCH([1]Lijstjes!$F$2,'[1]2. Invulblad'!O699&amp;'[1]2. Invulblad'!Q699&amp;'[1]2. Invulblad'!S699&amp;'[1]2. Invulblad'!U699&amp;'[1]2. Invulblad'!W699&amp;'[1]2. Invulblad'!Y699&amp;'[1]2. Invulblad'!AA699&amp;'[1]2. Invulblad'!AC699&amp;'[1]2. Invulblad'!AE699&amp;'[1]2. Invulblad'!AG699&amp;'[1]2. Invulblad'!AI699&amp;'[1]2. Invulblad'!AJ699),0)&gt;0),"","U mag geen subsidie aanvragen voor "&amp;'[1]2. Invulblad'!E699&amp;" "&amp;'[1]2. Invulblad'!F699&amp;'[1]2. Invulblad'!G699&amp;" want er is geen aangrenzende maatregel getroffen."))</f>
        <v/>
      </c>
      <c r="K678" s="13">
        <f t="shared" si="10"/>
        <v>0</v>
      </c>
      <c r="L678" s="12"/>
      <c r="M678" s="12"/>
      <c r="N678" s="12"/>
      <c r="O678" s="12"/>
      <c r="P678" s="12"/>
      <c r="Q678" s="18"/>
    </row>
    <row r="679" spans="2:17">
      <c r="B679" s="10" t="e">
        <f>IF(AND(#REF!+#REF!&gt;0,#REF!+#REF!&lt;10),"U mag geen subsidie aanvragen voor "&amp;E679&amp;F679&amp;G679&amp;" want de geïsoleerde oppervlakte per woning voor de gevel/spouw is te klein. Dit moet minimaal 10m2 per woning die aan de maatregel grenst zijn.","")</f>
        <v>#REF!</v>
      </c>
      <c r="C679" t="e">
        <f>IF(AND((#REF!+#REF!+#REF!+#REF!)&gt;0,(#REF!+#REF!+#REF!+#REF!)&lt;3),"U mag geen subsidie aanvragen voor "&amp;E679&amp;F679&amp;G679&amp;" want de geisoleerde oppervlakte voor glas/deuren is te klein. Dit moet gemiddeld per woning minimaal 3 m2 zijn.","")</f>
        <v>#REF!</v>
      </c>
      <c r="D679" s="11" t="str">
        <f>IF(K679=0,"",IF(AND(K679&gt;0,IFERROR(SEARCH([1]Lijstjes!$F$2,'[1]2. Invulblad'!O700&amp;'[1]2. Invulblad'!Q700&amp;'[1]2. Invulblad'!S700&amp;'[1]2. Invulblad'!U700&amp;'[1]2. Invulblad'!W700&amp;'[1]2. Invulblad'!Y700&amp;'[1]2. Invulblad'!AA700&amp;'[1]2. Invulblad'!AC700&amp;'[1]2. Invulblad'!AE700&amp;'[1]2. Invulblad'!AG700&amp;'[1]2. Invulblad'!AI700&amp;'[1]2. Invulblad'!AJ700),0)&gt;0),"","U mag geen subsidie aanvragen voor "&amp;'[1]2. Invulblad'!E700&amp;" "&amp;'[1]2. Invulblad'!F700&amp;'[1]2. Invulblad'!G700&amp;" want er is geen aangrenzende maatregel getroffen."))</f>
        <v/>
      </c>
      <c r="K679" s="13">
        <f t="shared" si="10"/>
        <v>0</v>
      </c>
      <c r="L679" s="12"/>
      <c r="M679" s="12"/>
      <c r="N679" s="12"/>
      <c r="O679" s="12"/>
      <c r="P679" s="12"/>
      <c r="Q679" s="18"/>
    </row>
    <row r="680" spans="2:17">
      <c r="B680" s="10" t="e">
        <f>IF(AND(#REF!+#REF!&gt;0,#REF!+#REF!&lt;10),"U mag geen subsidie aanvragen voor "&amp;E680&amp;F680&amp;G680&amp;" want de geïsoleerde oppervlakte per woning voor de gevel/spouw is te klein. Dit moet minimaal 10m2 per woning die aan de maatregel grenst zijn.","")</f>
        <v>#REF!</v>
      </c>
      <c r="C680" t="e">
        <f>IF(AND((#REF!+#REF!+#REF!+#REF!)&gt;0,(#REF!+#REF!+#REF!+#REF!)&lt;3),"U mag geen subsidie aanvragen voor "&amp;E680&amp;F680&amp;G680&amp;" want de geisoleerde oppervlakte voor glas/deuren is te klein. Dit moet gemiddeld per woning minimaal 3 m2 zijn.","")</f>
        <v>#REF!</v>
      </c>
      <c r="D680" s="11" t="str">
        <f>IF(K680=0,"",IF(AND(K680&gt;0,IFERROR(SEARCH([1]Lijstjes!$F$2,'[1]2. Invulblad'!O701&amp;'[1]2. Invulblad'!Q701&amp;'[1]2. Invulblad'!S701&amp;'[1]2. Invulblad'!U701&amp;'[1]2. Invulblad'!W701&amp;'[1]2. Invulblad'!Y701&amp;'[1]2. Invulblad'!AA701&amp;'[1]2. Invulblad'!AC701&amp;'[1]2. Invulblad'!AE701&amp;'[1]2. Invulblad'!AG701&amp;'[1]2. Invulblad'!AI701&amp;'[1]2. Invulblad'!AJ701),0)&gt;0),"","U mag geen subsidie aanvragen voor "&amp;'[1]2. Invulblad'!E701&amp;" "&amp;'[1]2. Invulblad'!F701&amp;'[1]2. Invulblad'!G701&amp;" want er is geen aangrenzende maatregel getroffen."))</f>
        <v/>
      </c>
      <c r="K680" s="13">
        <f t="shared" si="10"/>
        <v>0</v>
      </c>
      <c r="L680" s="12"/>
      <c r="M680" s="12"/>
      <c r="N680" s="12"/>
      <c r="O680" s="12"/>
      <c r="P680" s="12"/>
      <c r="Q680" s="18"/>
    </row>
    <row r="681" spans="2:17">
      <c r="B681" s="10" t="e">
        <f>IF(AND(#REF!+#REF!&gt;0,#REF!+#REF!&lt;10),"U mag geen subsidie aanvragen voor "&amp;E681&amp;F681&amp;G681&amp;" want de geïsoleerde oppervlakte per woning voor de gevel/spouw is te klein. Dit moet minimaal 10m2 per woning die aan de maatregel grenst zijn.","")</f>
        <v>#REF!</v>
      </c>
      <c r="C681" t="e">
        <f>IF(AND((#REF!+#REF!+#REF!+#REF!)&gt;0,(#REF!+#REF!+#REF!+#REF!)&lt;3),"U mag geen subsidie aanvragen voor "&amp;E681&amp;F681&amp;G681&amp;" want de geisoleerde oppervlakte voor glas/deuren is te klein. Dit moet gemiddeld per woning minimaal 3 m2 zijn.","")</f>
        <v>#REF!</v>
      </c>
      <c r="D681" s="11" t="str">
        <f>IF(K681=0,"",IF(AND(K681&gt;0,IFERROR(SEARCH([1]Lijstjes!$F$2,'[1]2. Invulblad'!O702&amp;'[1]2. Invulblad'!Q702&amp;'[1]2. Invulblad'!S702&amp;'[1]2. Invulblad'!U702&amp;'[1]2. Invulblad'!W702&amp;'[1]2. Invulblad'!Y702&amp;'[1]2. Invulblad'!AA702&amp;'[1]2. Invulblad'!AC702&amp;'[1]2. Invulblad'!AE702&amp;'[1]2. Invulblad'!AG702&amp;'[1]2. Invulblad'!AI702&amp;'[1]2. Invulblad'!AJ702),0)&gt;0),"","U mag geen subsidie aanvragen voor "&amp;'[1]2. Invulblad'!E702&amp;" "&amp;'[1]2. Invulblad'!F702&amp;'[1]2. Invulblad'!G702&amp;" want er is geen aangrenzende maatregel getroffen."))</f>
        <v/>
      </c>
      <c r="K681" s="13">
        <f t="shared" si="10"/>
        <v>0</v>
      </c>
      <c r="L681" s="12"/>
      <c r="M681" s="12"/>
      <c r="N681" s="12"/>
      <c r="O681" s="12"/>
      <c r="P681" s="12"/>
      <c r="Q681" s="18"/>
    </row>
    <row r="682" spans="2:17">
      <c r="B682" s="10" t="e">
        <f>IF(AND(#REF!+#REF!&gt;0,#REF!+#REF!&lt;10),"U mag geen subsidie aanvragen voor "&amp;E682&amp;F682&amp;G682&amp;" want de geïsoleerde oppervlakte per woning voor de gevel/spouw is te klein. Dit moet minimaal 10m2 per woning die aan de maatregel grenst zijn.","")</f>
        <v>#REF!</v>
      </c>
      <c r="C682" t="e">
        <f>IF(AND((#REF!+#REF!+#REF!+#REF!)&gt;0,(#REF!+#REF!+#REF!+#REF!)&lt;3),"U mag geen subsidie aanvragen voor "&amp;E682&amp;F682&amp;G682&amp;" want de geisoleerde oppervlakte voor glas/deuren is te klein. Dit moet gemiddeld per woning minimaal 3 m2 zijn.","")</f>
        <v>#REF!</v>
      </c>
      <c r="D682" s="11" t="str">
        <f>IF(K682=0,"",IF(AND(K682&gt;0,IFERROR(SEARCH([1]Lijstjes!$F$2,'[1]2. Invulblad'!O703&amp;'[1]2. Invulblad'!Q703&amp;'[1]2. Invulblad'!S703&amp;'[1]2. Invulblad'!U703&amp;'[1]2. Invulblad'!W703&amp;'[1]2. Invulblad'!Y703&amp;'[1]2. Invulblad'!AA703&amp;'[1]2. Invulblad'!AC703&amp;'[1]2. Invulblad'!AE703&amp;'[1]2. Invulblad'!AG703&amp;'[1]2. Invulblad'!AI703&amp;'[1]2. Invulblad'!AJ703),0)&gt;0),"","U mag geen subsidie aanvragen voor "&amp;'[1]2. Invulblad'!E703&amp;" "&amp;'[1]2. Invulblad'!F703&amp;'[1]2. Invulblad'!G703&amp;" want er is geen aangrenzende maatregel getroffen."))</f>
        <v/>
      </c>
      <c r="K682" s="13">
        <f t="shared" si="10"/>
        <v>0</v>
      </c>
      <c r="L682" s="12"/>
      <c r="M682" s="12"/>
      <c r="N682" s="12"/>
      <c r="O682" s="12"/>
      <c r="P682" s="12"/>
      <c r="Q682" s="18"/>
    </row>
    <row r="683" spans="2:17">
      <c r="B683" s="10" t="e">
        <f>IF(AND(#REF!+#REF!&gt;0,#REF!+#REF!&lt;10),"U mag geen subsidie aanvragen voor "&amp;E683&amp;F683&amp;G683&amp;" want de geïsoleerde oppervlakte per woning voor de gevel/spouw is te klein. Dit moet minimaal 10m2 per woning die aan de maatregel grenst zijn.","")</f>
        <v>#REF!</v>
      </c>
      <c r="C683" t="e">
        <f>IF(AND((#REF!+#REF!+#REF!+#REF!)&gt;0,(#REF!+#REF!+#REF!+#REF!)&lt;3),"U mag geen subsidie aanvragen voor "&amp;E683&amp;F683&amp;G683&amp;" want de geisoleerde oppervlakte voor glas/deuren is te klein. Dit moet gemiddeld per woning minimaal 3 m2 zijn.","")</f>
        <v>#REF!</v>
      </c>
      <c r="D683" s="11" t="str">
        <f>IF(K683=0,"",IF(AND(K683&gt;0,IFERROR(SEARCH([1]Lijstjes!$F$2,'[1]2. Invulblad'!O704&amp;'[1]2. Invulblad'!Q704&amp;'[1]2. Invulblad'!S704&amp;'[1]2. Invulblad'!U704&amp;'[1]2. Invulblad'!W704&amp;'[1]2. Invulblad'!Y704&amp;'[1]2. Invulblad'!AA704&amp;'[1]2. Invulblad'!AC704&amp;'[1]2. Invulblad'!AE704&amp;'[1]2. Invulblad'!AG704&amp;'[1]2. Invulblad'!AI704&amp;'[1]2. Invulblad'!AJ704),0)&gt;0),"","U mag geen subsidie aanvragen voor "&amp;'[1]2. Invulblad'!E704&amp;" "&amp;'[1]2. Invulblad'!F704&amp;'[1]2. Invulblad'!G704&amp;" want er is geen aangrenzende maatregel getroffen."))</f>
        <v/>
      </c>
      <c r="K683" s="13">
        <f t="shared" si="10"/>
        <v>0</v>
      </c>
      <c r="L683" s="12"/>
      <c r="M683" s="12"/>
      <c r="N683" s="12"/>
      <c r="O683" s="12"/>
      <c r="P683" s="12"/>
      <c r="Q683" s="18"/>
    </row>
    <row r="684" spans="2:17">
      <c r="B684" s="10" t="e">
        <f>IF(AND(#REF!+#REF!&gt;0,#REF!+#REF!&lt;10),"U mag geen subsidie aanvragen voor "&amp;E684&amp;F684&amp;G684&amp;" want de geïsoleerde oppervlakte per woning voor de gevel/spouw is te klein. Dit moet minimaal 10m2 per woning die aan de maatregel grenst zijn.","")</f>
        <v>#REF!</v>
      </c>
      <c r="C684" t="e">
        <f>IF(AND((#REF!+#REF!+#REF!+#REF!)&gt;0,(#REF!+#REF!+#REF!+#REF!)&lt;3),"U mag geen subsidie aanvragen voor "&amp;E684&amp;F684&amp;G684&amp;" want de geisoleerde oppervlakte voor glas/deuren is te klein. Dit moet gemiddeld per woning minimaal 3 m2 zijn.","")</f>
        <v>#REF!</v>
      </c>
      <c r="D684" s="11" t="str">
        <f>IF(K684=0,"",IF(AND(K684&gt;0,IFERROR(SEARCH([1]Lijstjes!$F$2,'[1]2. Invulblad'!O705&amp;'[1]2. Invulblad'!Q705&amp;'[1]2. Invulblad'!S705&amp;'[1]2. Invulblad'!U705&amp;'[1]2. Invulblad'!W705&amp;'[1]2. Invulblad'!Y705&amp;'[1]2. Invulblad'!AA705&amp;'[1]2. Invulblad'!AC705&amp;'[1]2. Invulblad'!AE705&amp;'[1]2. Invulblad'!AG705&amp;'[1]2. Invulblad'!AI705&amp;'[1]2. Invulblad'!AJ705),0)&gt;0),"","U mag geen subsidie aanvragen voor "&amp;'[1]2. Invulblad'!E705&amp;" "&amp;'[1]2. Invulblad'!F705&amp;'[1]2. Invulblad'!G705&amp;" want er is geen aangrenzende maatregel getroffen."))</f>
        <v/>
      </c>
      <c r="K684" s="13">
        <f t="shared" si="10"/>
        <v>0</v>
      </c>
      <c r="L684" s="12"/>
      <c r="M684" s="12"/>
      <c r="N684" s="12"/>
      <c r="O684" s="12"/>
      <c r="P684" s="12"/>
      <c r="Q684" s="18"/>
    </row>
    <row r="685" spans="2:17">
      <c r="B685" s="10" t="e">
        <f>IF(AND(#REF!+#REF!&gt;0,#REF!+#REF!&lt;10),"U mag geen subsidie aanvragen voor "&amp;E685&amp;F685&amp;G685&amp;" want de geïsoleerde oppervlakte per woning voor de gevel/spouw is te klein. Dit moet minimaal 10m2 per woning die aan de maatregel grenst zijn.","")</f>
        <v>#REF!</v>
      </c>
      <c r="C685" t="e">
        <f>IF(AND((#REF!+#REF!+#REF!+#REF!)&gt;0,(#REF!+#REF!+#REF!+#REF!)&lt;3),"U mag geen subsidie aanvragen voor "&amp;E685&amp;F685&amp;G685&amp;" want de geisoleerde oppervlakte voor glas/deuren is te klein. Dit moet gemiddeld per woning minimaal 3 m2 zijn.","")</f>
        <v>#REF!</v>
      </c>
      <c r="D685" s="11" t="str">
        <f>IF(K685=0,"",IF(AND(K685&gt;0,IFERROR(SEARCH([1]Lijstjes!$F$2,'[1]2. Invulblad'!O706&amp;'[1]2. Invulblad'!Q706&amp;'[1]2. Invulblad'!S706&amp;'[1]2. Invulblad'!U706&amp;'[1]2. Invulblad'!W706&amp;'[1]2. Invulblad'!Y706&amp;'[1]2. Invulblad'!AA706&amp;'[1]2. Invulblad'!AC706&amp;'[1]2. Invulblad'!AE706&amp;'[1]2. Invulblad'!AG706&amp;'[1]2. Invulblad'!AI706&amp;'[1]2. Invulblad'!AJ706),0)&gt;0),"","U mag geen subsidie aanvragen voor "&amp;'[1]2. Invulblad'!E706&amp;" "&amp;'[1]2. Invulblad'!F706&amp;'[1]2. Invulblad'!G706&amp;" want er is geen aangrenzende maatregel getroffen."))</f>
        <v/>
      </c>
      <c r="K685" s="13">
        <f t="shared" si="10"/>
        <v>0</v>
      </c>
      <c r="L685" s="12"/>
      <c r="M685" s="12"/>
      <c r="N685" s="12"/>
      <c r="O685" s="12"/>
      <c r="P685" s="12"/>
      <c r="Q685" s="18"/>
    </row>
    <row r="686" spans="2:17">
      <c r="B686" s="10" t="e">
        <f>IF(AND(#REF!+#REF!&gt;0,#REF!+#REF!&lt;10),"U mag geen subsidie aanvragen voor "&amp;E686&amp;F686&amp;G686&amp;" want de geïsoleerde oppervlakte per woning voor de gevel/spouw is te klein. Dit moet minimaal 10m2 per woning die aan de maatregel grenst zijn.","")</f>
        <v>#REF!</v>
      </c>
      <c r="C686" t="e">
        <f>IF(AND((#REF!+#REF!+#REF!+#REF!)&gt;0,(#REF!+#REF!+#REF!+#REF!)&lt;3),"U mag geen subsidie aanvragen voor "&amp;E686&amp;F686&amp;G686&amp;" want de geisoleerde oppervlakte voor glas/deuren is te klein. Dit moet gemiddeld per woning minimaal 3 m2 zijn.","")</f>
        <v>#REF!</v>
      </c>
      <c r="D686" s="11" t="str">
        <f>IF(K686=0,"",IF(AND(K686&gt;0,IFERROR(SEARCH([1]Lijstjes!$F$2,'[1]2. Invulblad'!O707&amp;'[1]2. Invulblad'!Q707&amp;'[1]2. Invulblad'!S707&amp;'[1]2. Invulblad'!U707&amp;'[1]2. Invulblad'!W707&amp;'[1]2. Invulblad'!Y707&amp;'[1]2. Invulblad'!AA707&amp;'[1]2. Invulblad'!AC707&amp;'[1]2. Invulblad'!AE707&amp;'[1]2. Invulblad'!AG707&amp;'[1]2. Invulblad'!AI707&amp;'[1]2. Invulblad'!AJ707),0)&gt;0),"","U mag geen subsidie aanvragen voor "&amp;'[1]2. Invulblad'!E707&amp;" "&amp;'[1]2. Invulblad'!F707&amp;'[1]2. Invulblad'!G707&amp;" want er is geen aangrenzende maatregel getroffen."))</f>
        <v/>
      </c>
      <c r="K686" s="13">
        <f t="shared" si="10"/>
        <v>0</v>
      </c>
      <c r="L686" s="12"/>
      <c r="M686" s="12"/>
      <c r="N686" s="12"/>
      <c r="O686" s="12"/>
      <c r="P686" s="12"/>
      <c r="Q686" s="18"/>
    </row>
    <row r="687" spans="2:17">
      <c r="B687" s="10" t="e">
        <f>IF(AND(#REF!+#REF!&gt;0,#REF!+#REF!&lt;10),"U mag geen subsidie aanvragen voor "&amp;E687&amp;F687&amp;G687&amp;" want de geïsoleerde oppervlakte per woning voor de gevel/spouw is te klein. Dit moet minimaal 10m2 per woning die aan de maatregel grenst zijn.","")</f>
        <v>#REF!</v>
      </c>
      <c r="C687" t="e">
        <f>IF(AND((#REF!+#REF!+#REF!+#REF!)&gt;0,(#REF!+#REF!+#REF!+#REF!)&lt;3),"U mag geen subsidie aanvragen voor "&amp;E687&amp;F687&amp;G687&amp;" want de geisoleerde oppervlakte voor glas/deuren is te klein. Dit moet gemiddeld per woning minimaal 3 m2 zijn.","")</f>
        <v>#REF!</v>
      </c>
      <c r="D687" s="11" t="str">
        <f>IF(K687=0,"",IF(AND(K687&gt;0,IFERROR(SEARCH([1]Lijstjes!$F$2,'[1]2. Invulblad'!O708&amp;'[1]2. Invulblad'!Q708&amp;'[1]2. Invulblad'!S708&amp;'[1]2. Invulblad'!U708&amp;'[1]2. Invulblad'!W708&amp;'[1]2. Invulblad'!Y708&amp;'[1]2. Invulblad'!AA708&amp;'[1]2. Invulblad'!AC708&amp;'[1]2. Invulblad'!AE708&amp;'[1]2. Invulblad'!AG708&amp;'[1]2. Invulblad'!AI708&amp;'[1]2. Invulblad'!AJ708),0)&gt;0),"","U mag geen subsidie aanvragen voor "&amp;'[1]2. Invulblad'!E708&amp;" "&amp;'[1]2. Invulblad'!F708&amp;'[1]2. Invulblad'!G708&amp;" want er is geen aangrenzende maatregel getroffen."))</f>
        <v/>
      </c>
      <c r="K687" s="13">
        <f t="shared" si="10"/>
        <v>0</v>
      </c>
      <c r="L687" s="12"/>
      <c r="M687" s="12"/>
      <c r="N687" s="12"/>
      <c r="O687" s="12"/>
      <c r="P687" s="12"/>
      <c r="Q687" s="18"/>
    </row>
    <row r="688" spans="2:17">
      <c r="B688" s="10" t="e">
        <f>IF(AND(#REF!+#REF!&gt;0,#REF!+#REF!&lt;10),"U mag geen subsidie aanvragen voor "&amp;E688&amp;F688&amp;G688&amp;" want de geïsoleerde oppervlakte per woning voor de gevel/spouw is te klein. Dit moet minimaal 10m2 per woning die aan de maatregel grenst zijn.","")</f>
        <v>#REF!</v>
      </c>
      <c r="C688" t="e">
        <f>IF(AND((#REF!+#REF!+#REF!+#REF!)&gt;0,(#REF!+#REF!+#REF!+#REF!)&lt;3),"U mag geen subsidie aanvragen voor "&amp;E688&amp;F688&amp;G688&amp;" want de geisoleerde oppervlakte voor glas/deuren is te klein. Dit moet gemiddeld per woning minimaal 3 m2 zijn.","")</f>
        <v>#REF!</v>
      </c>
      <c r="D688" s="11" t="str">
        <f>IF(K688=0,"",IF(AND(K688&gt;0,IFERROR(SEARCH([1]Lijstjes!$F$2,'[1]2. Invulblad'!O709&amp;'[1]2. Invulblad'!Q709&amp;'[1]2. Invulblad'!S709&amp;'[1]2. Invulblad'!U709&amp;'[1]2. Invulblad'!W709&amp;'[1]2. Invulblad'!Y709&amp;'[1]2. Invulblad'!AA709&amp;'[1]2. Invulblad'!AC709&amp;'[1]2. Invulblad'!AE709&amp;'[1]2. Invulblad'!AG709&amp;'[1]2. Invulblad'!AI709&amp;'[1]2. Invulblad'!AJ709),0)&gt;0),"","U mag geen subsidie aanvragen voor "&amp;'[1]2. Invulblad'!E709&amp;" "&amp;'[1]2. Invulblad'!F709&amp;'[1]2. Invulblad'!G709&amp;" want er is geen aangrenzende maatregel getroffen."))</f>
        <v/>
      </c>
      <c r="K688" s="13">
        <f t="shared" si="10"/>
        <v>0</v>
      </c>
      <c r="L688" s="12"/>
      <c r="M688" s="12"/>
      <c r="N688" s="12"/>
      <c r="O688" s="12"/>
      <c r="P688" s="12"/>
      <c r="Q688" s="18"/>
    </row>
    <row r="689" spans="2:17">
      <c r="B689" s="10" t="e">
        <f>IF(AND(#REF!+#REF!&gt;0,#REF!+#REF!&lt;10),"U mag geen subsidie aanvragen voor "&amp;E689&amp;F689&amp;G689&amp;" want de geïsoleerde oppervlakte per woning voor de gevel/spouw is te klein. Dit moet minimaal 10m2 per woning die aan de maatregel grenst zijn.","")</f>
        <v>#REF!</v>
      </c>
      <c r="C689" t="e">
        <f>IF(AND((#REF!+#REF!+#REF!+#REF!)&gt;0,(#REF!+#REF!+#REF!+#REF!)&lt;3),"U mag geen subsidie aanvragen voor "&amp;E689&amp;F689&amp;G689&amp;" want de geisoleerde oppervlakte voor glas/deuren is te klein. Dit moet gemiddeld per woning minimaal 3 m2 zijn.","")</f>
        <v>#REF!</v>
      </c>
      <c r="D689" s="11" t="str">
        <f>IF(K689=0,"",IF(AND(K689&gt;0,IFERROR(SEARCH([1]Lijstjes!$F$2,'[1]2. Invulblad'!O710&amp;'[1]2. Invulblad'!Q710&amp;'[1]2. Invulblad'!S710&amp;'[1]2. Invulblad'!U710&amp;'[1]2. Invulblad'!W710&amp;'[1]2. Invulblad'!Y710&amp;'[1]2. Invulblad'!AA710&amp;'[1]2. Invulblad'!AC710&amp;'[1]2. Invulblad'!AE710&amp;'[1]2. Invulblad'!AG710&amp;'[1]2. Invulblad'!AI710&amp;'[1]2. Invulblad'!AJ710),0)&gt;0),"","U mag geen subsidie aanvragen voor "&amp;'[1]2. Invulblad'!E710&amp;" "&amp;'[1]2. Invulblad'!F710&amp;'[1]2. Invulblad'!G710&amp;" want er is geen aangrenzende maatregel getroffen."))</f>
        <v/>
      </c>
      <c r="K689" s="13">
        <f t="shared" si="10"/>
        <v>0</v>
      </c>
      <c r="L689" s="12"/>
      <c r="M689" s="12"/>
      <c r="N689" s="12"/>
      <c r="O689" s="12"/>
      <c r="P689" s="12"/>
      <c r="Q689" s="18"/>
    </row>
    <row r="690" spans="2:17">
      <c r="B690" s="10" t="e">
        <f>IF(AND(#REF!+#REF!&gt;0,#REF!+#REF!&lt;10),"U mag geen subsidie aanvragen voor "&amp;E690&amp;F690&amp;G690&amp;" want de geïsoleerde oppervlakte per woning voor de gevel/spouw is te klein. Dit moet minimaal 10m2 per woning die aan de maatregel grenst zijn.","")</f>
        <v>#REF!</v>
      </c>
      <c r="C690" t="e">
        <f>IF(AND((#REF!+#REF!+#REF!+#REF!)&gt;0,(#REF!+#REF!+#REF!+#REF!)&lt;3),"U mag geen subsidie aanvragen voor "&amp;E690&amp;F690&amp;G690&amp;" want de geisoleerde oppervlakte voor glas/deuren is te klein. Dit moet gemiddeld per woning minimaal 3 m2 zijn.","")</f>
        <v>#REF!</v>
      </c>
      <c r="D690" s="11" t="str">
        <f>IF(K690=0,"",IF(AND(K690&gt;0,IFERROR(SEARCH([1]Lijstjes!$F$2,'[1]2. Invulblad'!O711&amp;'[1]2. Invulblad'!Q711&amp;'[1]2. Invulblad'!S711&amp;'[1]2. Invulblad'!U711&amp;'[1]2. Invulblad'!W711&amp;'[1]2. Invulblad'!Y711&amp;'[1]2. Invulblad'!AA711&amp;'[1]2. Invulblad'!AC711&amp;'[1]2. Invulblad'!AE711&amp;'[1]2. Invulblad'!AG711&amp;'[1]2. Invulblad'!AI711&amp;'[1]2. Invulblad'!AJ711),0)&gt;0),"","U mag geen subsidie aanvragen voor "&amp;'[1]2. Invulblad'!E711&amp;" "&amp;'[1]2. Invulblad'!F711&amp;'[1]2. Invulblad'!G711&amp;" want er is geen aangrenzende maatregel getroffen."))</f>
        <v/>
      </c>
      <c r="K690" s="13">
        <f t="shared" si="10"/>
        <v>0</v>
      </c>
      <c r="L690" s="12"/>
      <c r="M690" s="12"/>
      <c r="N690" s="12"/>
      <c r="O690" s="12"/>
      <c r="P690" s="12"/>
      <c r="Q690" s="18"/>
    </row>
    <row r="691" spans="2:17">
      <c r="B691" s="10" t="e">
        <f>IF(AND(#REF!+#REF!&gt;0,#REF!+#REF!&lt;10),"U mag geen subsidie aanvragen voor "&amp;E691&amp;F691&amp;G691&amp;" want de geïsoleerde oppervlakte per woning voor de gevel/spouw is te klein. Dit moet minimaal 10m2 per woning die aan de maatregel grenst zijn.","")</f>
        <v>#REF!</v>
      </c>
      <c r="C691" t="e">
        <f>IF(AND((#REF!+#REF!+#REF!+#REF!)&gt;0,(#REF!+#REF!+#REF!+#REF!)&lt;3),"U mag geen subsidie aanvragen voor "&amp;E691&amp;F691&amp;G691&amp;" want de geisoleerde oppervlakte voor glas/deuren is te klein. Dit moet gemiddeld per woning minimaal 3 m2 zijn.","")</f>
        <v>#REF!</v>
      </c>
      <c r="D691" s="11" t="str">
        <f>IF(K691=0,"",IF(AND(K691&gt;0,IFERROR(SEARCH([1]Lijstjes!$F$2,'[1]2. Invulblad'!O712&amp;'[1]2. Invulblad'!Q712&amp;'[1]2. Invulblad'!S712&amp;'[1]2. Invulblad'!U712&amp;'[1]2. Invulblad'!W712&amp;'[1]2. Invulblad'!Y712&amp;'[1]2. Invulblad'!AA712&amp;'[1]2. Invulblad'!AC712&amp;'[1]2. Invulblad'!AE712&amp;'[1]2. Invulblad'!AG712&amp;'[1]2. Invulblad'!AI712&amp;'[1]2. Invulblad'!AJ712),0)&gt;0),"","U mag geen subsidie aanvragen voor "&amp;'[1]2. Invulblad'!E712&amp;" "&amp;'[1]2. Invulblad'!F712&amp;'[1]2. Invulblad'!G712&amp;" want er is geen aangrenzende maatregel getroffen."))</f>
        <v/>
      </c>
      <c r="K691" s="13">
        <f t="shared" si="10"/>
        <v>0</v>
      </c>
      <c r="L691" s="12"/>
      <c r="M691" s="12"/>
      <c r="N691" s="12"/>
      <c r="O691" s="12"/>
      <c r="P691" s="12"/>
      <c r="Q691" s="18"/>
    </row>
    <row r="692" spans="2:17">
      <c r="B692" s="10" t="e">
        <f>IF(AND(#REF!+#REF!&gt;0,#REF!+#REF!&lt;10),"U mag geen subsidie aanvragen voor "&amp;E692&amp;F692&amp;G692&amp;" want de geïsoleerde oppervlakte per woning voor de gevel/spouw is te klein. Dit moet minimaal 10m2 per woning die aan de maatregel grenst zijn.","")</f>
        <v>#REF!</v>
      </c>
      <c r="C692" t="e">
        <f>IF(AND((#REF!+#REF!+#REF!+#REF!)&gt;0,(#REF!+#REF!+#REF!+#REF!)&lt;3),"U mag geen subsidie aanvragen voor "&amp;E692&amp;F692&amp;G692&amp;" want de geisoleerde oppervlakte voor glas/deuren is te klein. Dit moet gemiddeld per woning minimaal 3 m2 zijn.","")</f>
        <v>#REF!</v>
      </c>
      <c r="D692" s="11" t="str">
        <f>IF(K692=0,"",IF(AND(K692&gt;0,IFERROR(SEARCH([1]Lijstjes!$F$2,'[1]2. Invulblad'!O713&amp;'[1]2. Invulblad'!Q713&amp;'[1]2. Invulblad'!S713&amp;'[1]2. Invulblad'!U713&amp;'[1]2. Invulblad'!W713&amp;'[1]2. Invulblad'!Y713&amp;'[1]2. Invulblad'!AA713&amp;'[1]2. Invulblad'!AC713&amp;'[1]2. Invulblad'!AE713&amp;'[1]2. Invulblad'!AG713&amp;'[1]2. Invulblad'!AI713&amp;'[1]2. Invulblad'!AJ713),0)&gt;0),"","U mag geen subsidie aanvragen voor "&amp;'[1]2. Invulblad'!E713&amp;" "&amp;'[1]2. Invulblad'!F713&amp;'[1]2. Invulblad'!G713&amp;" want er is geen aangrenzende maatregel getroffen."))</f>
        <v/>
      </c>
      <c r="K692" s="13">
        <f t="shared" si="10"/>
        <v>0</v>
      </c>
      <c r="L692" s="12"/>
      <c r="M692" s="12"/>
      <c r="N692" s="12"/>
      <c r="O692" s="12"/>
      <c r="P692" s="12"/>
      <c r="Q692" s="18"/>
    </row>
    <row r="693" spans="2:17">
      <c r="B693" s="10" t="e">
        <f>IF(AND(#REF!+#REF!&gt;0,#REF!+#REF!&lt;10),"U mag geen subsidie aanvragen voor "&amp;E693&amp;F693&amp;G693&amp;" want de geïsoleerde oppervlakte per woning voor de gevel/spouw is te klein. Dit moet minimaal 10m2 per woning die aan de maatregel grenst zijn.","")</f>
        <v>#REF!</v>
      </c>
      <c r="C693" t="e">
        <f>IF(AND((#REF!+#REF!+#REF!+#REF!)&gt;0,(#REF!+#REF!+#REF!+#REF!)&lt;3),"U mag geen subsidie aanvragen voor "&amp;E693&amp;F693&amp;G693&amp;" want de geisoleerde oppervlakte voor glas/deuren is te klein. Dit moet gemiddeld per woning minimaal 3 m2 zijn.","")</f>
        <v>#REF!</v>
      </c>
      <c r="D693" s="11" t="str">
        <f>IF(K693=0,"",IF(AND(K693&gt;0,IFERROR(SEARCH([1]Lijstjes!$F$2,'[1]2. Invulblad'!O714&amp;'[1]2. Invulblad'!Q714&amp;'[1]2. Invulblad'!S714&amp;'[1]2. Invulblad'!U714&amp;'[1]2. Invulblad'!W714&amp;'[1]2. Invulblad'!Y714&amp;'[1]2. Invulblad'!AA714&amp;'[1]2. Invulblad'!AC714&amp;'[1]2. Invulblad'!AE714&amp;'[1]2. Invulblad'!AG714&amp;'[1]2. Invulblad'!AI714&amp;'[1]2. Invulblad'!AJ714),0)&gt;0),"","U mag geen subsidie aanvragen voor "&amp;'[1]2. Invulblad'!E714&amp;" "&amp;'[1]2. Invulblad'!F714&amp;'[1]2. Invulblad'!G714&amp;" want er is geen aangrenzende maatregel getroffen."))</f>
        <v/>
      </c>
      <c r="K693" s="13">
        <f t="shared" si="10"/>
        <v>0</v>
      </c>
      <c r="L693" s="12"/>
      <c r="M693" s="12"/>
      <c r="N693" s="12"/>
      <c r="O693" s="12"/>
      <c r="P693" s="12"/>
      <c r="Q693" s="18"/>
    </row>
    <row r="694" spans="2:17">
      <c r="B694" s="10" t="e">
        <f>IF(AND(#REF!+#REF!&gt;0,#REF!+#REF!&lt;10),"U mag geen subsidie aanvragen voor "&amp;E694&amp;F694&amp;G694&amp;" want de geïsoleerde oppervlakte per woning voor de gevel/spouw is te klein. Dit moet minimaal 10m2 per woning die aan de maatregel grenst zijn.","")</f>
        <v>#REF!</v>
      </c>
      <c r="C694" t="e">
        <f>IF(AND((#REF!+#REF!+#REF!+#REF!)&gt;0,(#REF!+#REF!+#REF!+#REF!)&lt;3),"U mag geen subsidie aanvragen voor "&amp;E694&amp;F694&amp;G694&amp;" want de geisoleerde oppervlakte voor glas/deuren is te klein. Dit moet gemiddeld per woning minimaal 3 m2 zijn.","")</f>
        <v>#REF!</v>
      </c>
      <c r="D694" s="11" t="str">
        <f>IF(K694=0,"",IF(AND(K694&gt;0,IFERROR(SEARCH([1]Lijstjes!$F$2,'[1]2. Invulblad'!O715&amp;'[1]2. Invulblad'!Q715&amp;'[1]2. Invulblad'!S715&amp;'[1]2. Invulblad'!U715&amp;'[1]2. Invulblad'!W715&amp;'[1]2. Invulblad'!Y715&amp;'[1]2. Invulblad'!AA715&amp;'[1]2. Invulblad'!AC715&amp;'[1]2. Invulblad'!AE715&amp;'[1]2. Invulblad'!AG715&amp;'[1]2. Invulblad'!AI715&amp;'[1]2. Invulblad'!AJ715),0)&gt;0),"","U mag geen subsidie aanvragen voor "&amp;'[1]2. Invulblad'!E715&amp;" "&amp;'[1]2. Invulblad'!F715&amp;'[1]2. Invulblad'!G715&amp;" want er is geen aangrenzende maatregel getroffen."))</f>
        <v/>
      </c>
      <c r="K694" s="13">
        <f t="shared" si="10"/>
        <v>0</v>
      </c>
      <c r="L694" s="12"/>
      <c r="M694" s="12"/>
      <c r="N694" s="12"/>
      <c r="O694" s="12"/>
      <c r="P694" s="12"/>
      <c r="Q694" s="18"/>
    </row>
    <row r="695" spans="2:17">
      <c r="B695" s="10" t="e">
        <f>IF(AND(#REF!+#REF!&gt;0,#REF!+#REF!&lt;10),"U mag geen subsidie aanvragen voor "&amp;E695&amp;F695&amp;G695&amp;" want de geïsoleerde oppervlakte per woning voor de gevel/spouw is te klein. Dit moet minimaal 10m2 per woning die aan de maatregel grenst zijn.","")</f>
        <v>#REF!</v>
      </c>
      <c r="C695" t="e">
        <f>IF(AND((#REF!+#REF!+#REF!+#REF!)&gt;0,(#REF!+#REF!+#REF!+#REF!)&lt;3),"U mag geen subsidie aanvragen voor "&amp;E695&amp;F695&amp;G695&amp;" want de geisoleerde oppervlakte voor glas/deuren is te klein. Dit moet gemiddeld per woning minimaal 3 m2 zijn.","")</f>
        <v>#REF!</v>
      </c>
      <c r="D695" s="11" t="str">
        <f>IF(K695=0,"",IF(AND(K695&gt;0,IFERROR(SEARCH([1]Lijstjes!$F$2,'[1]2. Invulblad'!O716&amp;'[1]2. Invulblad'!Q716&amp;'[1]2. Invulblad'!S716&amp;'[1]2. Invulblad'!U716&amp;'[1]2. Invulblad'!W716&amp;'[1]2. Invulblad'!Y716&amp;'[1]2. Invulblad'!AA716&amp;'[1]2. Invulblad'!AC716&amp;'[1]2. Invulblad'!AE716&amp;'[1]2. Invulblad'!AG716&amp;'[1]2. Invulblad'!AI716&amp;'[1]2. Invulblad'!AJ716),0)&gt;0),"","U mag geen subsidie aanvragen voor "&amp;'[1]2. Invulblad'!E716&amp;" "&amp;'[1]2. Invulblad'!F716&amp;'[1]2. Invulblad'!G716&amp;" want er is geen aangrenzende maatregel getroffen."))</f>
        <v/>
      </c>
      <c r="K695" s="13">
        <f t="shared" si="10"/>
        <v>0</v>
      </c>
      <c r="L695" s="12"/>
      <c r="M695" s="12"/>
      <c r="N695" s="12"/>
      <c r="O695" s="12"/>
      <c r="P695" s="12"/>
      <c r="Q695" s="18"/>
    </row>
    <row r="696" spans="2:17">
      <c r="B696" s="10" t="e">
        <f>IF(AND(#REF!+#REF!&gt;0,#REF!+#REF!&lt;10),"U mag geen subsidie aanvragen voor "&amp;E696&amp;F696&amp;G696&amp;" want de geïsoleerde oppervlakte per woning voor de gevel/spouw is te klein. Dit moet minimaal 10m2 per woning die aan de maatregel grenst zijn.","")</f>
        <v>#REF!</v>
      </c>
      <c r="C696" t="e">
        <f>IF(AND((#REF!+#REF!+#REF!+#REF!)&gt;0,(#REF!+#REF!+#REF!+#REF!)&lt;3),"U mag geen subsidie aanvragen voor "&amp;E696&amp;F696&amp;G696&amp;" want de geisoleerde oppervlakte voor glas/deuren is te klein. Dit moet gemiddeld per woning minimaal 3 m2 zijn.","")</f>
        <v>#REF!</v>
      </c>
      <c r="D696" s="11" t="str">
        <f>IF(K696=0,"",IF(AND(K696&gt;0,IFERROR(SEARCH([1]Lijstjes!$F$2,'[1]2. Invulblad'!O717&amp;'[1]2. Invulblad'!Q717&amp;'[1]2. Invulblad'!S717&amp;'[1]2. Invulblad'!U717&amp;'[1]2. Invulblad'!W717&amp;'[1]2. Invulblad'!Y717&amp;'[1]2. Invulblad'!AA717&amp;'[1]2. Invulblad'!AC717&amp;'[1]2. Invulblad'!AE717&amp;'[1]2. Invulblad'!AG717&amp;'[1]2. Invulblad'!AI717&amp;'[1]2. Invulblad'!AJ717),0)&gt;0),"","U mag geen subsidie aanvragen voor "&amp;'[1]2. Invulblad'!E717&amp;" "&amp;'[1]2. Invulblad'!F717&amp;'[1]2. Invulblad'!G717&amp;" want er is geen aangrenzende maatregel getroffen."))</f>
        <v/>
      </c>
      <c r="K696" s="13">
        <f t="shared" si="10"/>
        <v>0</v>
      </c>
      <c r="L696" s="12"/>
      <c r="M696" s="12"/>
      <c r="N696" s="12"/>
      <c r="O696" s="12"/>
      <c r="P696" s="12"/>
      <c r="Q696" s="18"/>
    </row>
    <row r="697" spans="2:17">
      <c r="B697" s="10" t="e">
        <f>IF(AND(#REF!+#REF!&gt;0,#REF!+#REF!&lt;10),"U mag geen subsidie aanvragen voor "&amp;E697&amp;F697&amp;G697&amp;" want de geïsoleerde oppervlakte per woning voor de gevel/spouw is te klein. Dit moet minimaal 10m2 per woning die aan de maatregel grenst zijn.","")</f>
        <v>#REF!</v>
      </c>
      <c r="C697" t="e">
        <f>IF(AND((#REF!+#REF!+#REF!+#REF!)&gt;0,(#REF!+#REF!+#REF!+#REF!)&lt;3),"U mag geen subsidie aanvragen voor "&amp;E697&amp;F697&amp;G697&amp;" want de geisoleerde oppervlakte voor glas/deuren is te klein. Dit moet gemiddeld per woning minimaal 3 m2 zijn.","")</f>
        <v>#REF!</v>
      </c>
      <c r="D697" s="11" t="str">
        <f>IF(K697=0,"",IF(AND(K697&gt;0,IFERROR(SEARCH([1]Lijstjes!$F$2,'[1]2. Invulblad'!O718&amp;'[1]2. Invulblad'!Q718&amp;'[1]2. Invulblad'!S718&amp;'[1]2. Invulblad'!U718&amp;'[1]2. Invulblad'!W718&amp;'[1]2. Invulblad'!Y718&amp;'[1]2. Invulblad'!AA718&amp;'[1]2. Invulblad'!AC718&amp;'[1]2. Invulblad'!AE718&amp;'[1]2. Invulblad'!AG718&amp;'[1]2. Invulblad'!AI718&amp;'[1]2. Invulblad'!AJ718),0)&gt;0),"","U mag geen subsidie aanvragen voor "&amp;'[1]2. Invulblad'!E718&amp;" "&amp;'[1]2. Invulblad'!F718&amp;'[1]2. Invulblad'!G718&amp;" want er is geen aangrenzende maatregel getroffen."))</f>
        <v/>
      </c>
      <c r="K697" s="13">
        <f t="shared" si="10"/>
        <v>0</v>
      </c>
      <c r="L697" s="12"/>
      <c r="M697" s="12"/>
      <c r="N697" s="12"/>
      <c r="O697" s="12"/>
      <c r="P697" s="12"/>
      <c r="Q697" s="18"/>
    </row>
    <row r="698" spans="2:17">
      <c r="B698" s="10" t="e">
        <f>IF(AND(#REF!+#REF!&gt;0,#REF!+#REF!&lt;10),"U mag geen subsidie aanvragen voor "&amp;E698&amp;F698&amp;G698&amp;" want de geïsoleerde oppervlakte per woning voor de gevel/spouw is te klein. Dit moet minimaal 10m2 per woning die aan de maatregel grenst zijn.","")</f>
        <v>#REF!</v>
      </c>
      <c r="C698" t="e">
        <f>IF(AND((#REF!+#REF!+#REF!+#REF!)&gt;0,(#REF!+#REF!+#REF!+#REF!)&lt;3),"U mag geen subsidie aanvragen voor "&amp;E698&amp;F698&amp;G698&amp;" want de geisoleerde oppervlakte voor glas/deuren is te klein. Dit moet gemiddeld per woning minimaal 3 m2 zijn.","")</f>
        <v>#REF!</v>
      </c>
      <c r="D698" s="11" t="str">
        <f>IF(K698=0,"",IF(AND(K698&gt;0,IFERROR(SEARCH([1]Lijstjes!$F$2,'[1]2. Invulblad'!O719&amp;'[1]2. Invulblad'!Q719&amp;'[1]2. Invulblad'!S719&amp;'[1]2. Invulblad'!U719&amp;'[1]2. Invulblad'!W719&amp;'[1]2. Invulblad'!Y719&amp;'[1]2. Invulblad'!AA719&amp;'[1]2. Invulblad'!AC719&amp;'[1]2. Invulblad'!AE719&amp;'[1]2. Invulblad'!AG719&amp;'[1]2. Invulblad'!AI719&amp;'[1]2. Invulblad'!AJ719),0)&gt;0),"","U mag geen subsidie aanvragen voor "&amp;'[1]2. Invulblad'!E719&amp;" "&amp;'[1]2. Invulblad'!F719&amp;'[1]2. Invulblad'!G719&amp;" want er is geen aangrenzende maatregel getroffen."))</f>
        <v/>
      </c>
      <c r="K698" s="13">
        <f t="shared" si="10"/>
        <v>0</v>
      </c>
      <c r="L698" s="12"/>
      <c r="M698" s="12"/>
      <c r="N698" s="12"/>
      <c r="O698" s="12"/>
      <c r="P698" s="12"/>
      <c r="Q698" s="18"/>
    </row>
    <row r="699" spans="2:17">
      <c r="B699" s="10" t="e">
        <f>IF(AND(#REF!+#REF!&gt;0,#REF!+#REF!&lt;10),"U mag geen subsidie aanvragen voor "&amp;E699&amp;F699&amp;G699&amp;" want de geïsoleerde oppervlakte per woning voor de gevel/spouw is te klein. Dit moet minimaal 10m2 per woning die aan de maatregel grenst zijn.","")</f>
        <v>#REF!</v>
      </c>
      <c r="C699" t="e">
        <f>IF(AND((#REF!+#REF!+#REF!+#REF!)&gt;0,(#REF!+#REF!+#REF!+#REF!)&lt;3),"U mag geen subsidie aanvragen voor "&amp;E699&amp;F699&amp;G699&amp;" want de geisoleerde oppervlakte voor glas/deuren is te klein. Dit moet gemiddeld per woning minimaal 3 m2 zijn.","")</f>
        <v>#REF!</v>
      </c>
      <c r="D699" s="11" t="str">
        <f>IF(K699=0,"",IF(AND(K699&gt;0,IFERROR(SEARCH([1]Lijstjes!$F$2,'[1]2. Invulblad'!O720&amp;'[1]2. Invulblad'!Q720&amp;'[1]2. Invulblad'!S720&amp;'[1]2. Invulblad'!U720&amp;'[1]2. Invulblad'!W720&amp;'[1]2. Invulblad'!Y720&amp;'[1]2. Invulblad'!AA720&amp;'[1]2. Invulblad'!AC720&amp;'[1]2. Invulblad'!AE720&amp;'[1]2. Invulblad'!AG720&amp;'[1]2. Invulblad'!AI720&amp;'[1]2. Invulblad'!AJ720),0)&gt;0),"","U mag geen subsidie aanvragen voor "&amp;'[1]2. Invulblad'!E720&amp;" "&amp;'[1]2. Invulblad'!F720&amp;'[1]2. Invulblad'!G720&amp;" want er is geen aangrenzende maatregel getroffen."))</f>
        <v/>
      </c>
      <c r="K699" s="13">
        <f t="shared" si="10"/>
        <v>0</v>
      </c>
      <c r="L699" s="12"/>
      <c r="M699" s="12"/>
      <c r="N699" s="12"/>
      <c r="O699" s="12"/>
      <c r="P699" s="12"/>
      <c r="Q699" s="18"/>
    </row>
    <row r="700" spans="2:17">
      <c r="B700" s="10" t="e">
        <f>IF(AND(#REF!+#REF!&gt;0,#REF!+#REF!&lt;10),"U mag geen subsidie aanvragen voor "&amp;E700&amp;F700&amp;G700&amp;" want de geïsoleerde oppervlakte per woning voor de gevel/spouw is te klein. Dit moet minimaal 10m2 per woning die aan de maatregel grenst zijn.","")</f>
        <v>#REF!</v>
      </c>
      <c r="C700" t="e">
        <f>IF(AND((#REF!+#REF!+#REF!+#REF!)&gt;0,(#REF!+#REF!+#REF!+#REF!)&lt;3),"U mag geen subsidie aanvragen voor "&amp;E700&amp;F700&amp;G700&amp;" want de geisoleerde oppervlakte voor glas/deuren is te klein. Dit moet gemiddeld per woning minimaal 3 m2 zijn.","")</f>
        <v>#REF!</v>
      </c>
      <c r="D700" s="11" t="str">
        <f>IF(K700=0,"",IF(AND(K700&gt;0,IFERROR(SEARCH([1]Lijstjes!$F$2,'[1]2. Invulblad'!O721&amp;'[1]2. Invulblad'!Q721&amp;'[1]2. Invulblad'!S721&amp;'[1]2. Invulblad'!U721&amp;'[1]2. Invulblad'!W721&amp;'[1]2. Invulblad'!Y721&amp;'[1]2. Invulblad'!AA721&amp;'[1]2. Invulblad'!AC721&amp;'[1]2. Invulblad'!AE721&amp;'[1]2. Invulblad'!AG721&amp;'[1]2. Invulblad'!AI721&amp;'[1]2. Invulblad'!AJ721),0)&gt;0),"","U mag geen subsidie aanvragen voor "&amp;'[1]2. Invulblad'!E721&amp;" "&amp;'[1]2. Invulblad'!F721&amp;'[1]2. Invulblad'!G721&amp;" want er is geen aangrenzende maatregel getroffen."))</f>
        <v/>
      </c>
      <c r="K700" s="13">
        <f t="shared" si="10"/>
        <v>0</v>
      </c>
      <c r="L700" s="12"/>
      <c r="M700" s="12"/>
      <c r="N700" s="12"/>
      <c r="O700" s="12"/>
      <c r="P700" s="12"/>
      <c r="Q700" s="18"/>
    </row>
    <row r="701" spans="2:17">
      <c r="B701" s="10" t="e">
        <f>IF(AND(#REF!+#REF!&gt;0,#REF!+#REF!&lt;10),"U mag geen subsidie aanvragen voor "&amp;E701&amp;F701&amp;G701&amp;" want de geïsoleerde oppervlakte per woning voor de gevel/spouw is te klein. Dit moet minimaal 10m2 per woning die aan de maatregel grenst zijn.","")</f>
        <v>#REF!</v>
      </c>
      <c r="C701" t="e">
        <f>IF(AND((#REF!+#REF!+#REF!+#REF!)&gt;0,(#REF!+#REF!+#REF!+#REF!)&lt;3),"U mag geen subsidie aanvragen voor "&amp;E701&amp;F701&amp;G701&amp;" want de geisoleerde oppervlakte voor glas/deuren is te klein. Dit moet gemiddeld per woning minimaal 3 m2 zijn.","")</f>
        <v>#REF!</v>
      </c>
      <c r="D701" s="11" t="str">
        <f>IF(K701=0,"",IF(AND(K701&gt;0,IFERROR(SEARCH([1]Lijstjes!$F$2,'[1]2. Invulblad'!O722&amp;'[1]2. Invulblad'!Q722&amp;'[1]2. Invulblad'!S722&amp;'[1]2. Invulblad'!U722&amp;'[1]2. Invulblad'!W722&amp;'[1]2. Invulblad'!Y722&amp;'[1]2. Invulblad'!AA722&amp;'[1]2. Invulblad'!AC722&amp;'[1]2. Invulblad'!AE722&amp;'[1]2. Invulblad'!AG722&amp;'[1]2. Invulblad'!AI722&amp;'[1]2. Invulblad'!AJ722),0)&gt;0),"","U mag geen subsidie aanvragen voor "&amp;'[1]2. Invulblad'!E722&amp;" "&amp;'[1]2. Invulblad'!F722&amp;'[1]2. Invulblad'!G722&amp;" want er is geen aangrenzende maatregel getroffen."))</f>
        <v/>
      </c>
      <c r="K701" s="13">
        <f t="shared" si="10"/>
        <v>0</v>
      </c>
      <c r="L701" s="12"/>
      <c r="M701" s="12"/>
      <c r="N701" s="12"/>
      <c r="O701" s="12"/>
      <c r="P701" s="12"/>
      <c r="Q701" s="18"/>
    </row>
    <row r="702" spans="2:17">
      <c r="B702" s="10" t="e">
        <f>IF(AND(#REF!+#REF!&gt;0,#REF!+#REF!&lt;10),"U mag geen subsidie aanvragen voor "&amp;E702&amp;F702&amp;G702&amp;" want de geïsoleerde oppervlakte per woning voor de gevel/spouw is te klein. Dit moet minimaal 10m2 per woning die aan de maatregel grenst zijn.","")</f>
        <v>#REF!</v>
      </c>
      <c r="C702" t="e">
        <f>IF(AND((#REF!+#REF!+#REF!+#REF!)&gt;0,(#REF!+#REF!+#REF!+#REF!)&lt;3),"U mag geen subsidie aanvragen voor "&amp;E702&amp;F702&amp;G702&amp;" want de geisoleerde oppervlakte voor glas/deuren is te klein. Dit moet gemiddeld per woning minimaal 3 m2 zijn.","")</f>
        <v>#REF!</v>
      </c>
      <c r="D702" s="11" t="str">
        <f>IF(K702=0,"",IF(AND(K702&gt;0,IFERROR(SEARCH([1]Lijstjes!$F$2,'[1]2. Invulblad'!O723&amp;'[1]2. Invulblad'!Q723&amp;'[1]2. Invulblad'!S723&amp;'[1]2. Invulblad'!U723&amp;'[1]2. Invulblad'!W723&amp;'[1]2. Invulblad'!Y723&amp;'[1]2. Invulblad'!AA723&amp;'[1]2. Invulblad'!AC723&amp;'[1]2. Invulblad'!AE723&amp;'[1]2. Invulblad'!AG723&amp;'[1]2. Invulblad'!AI723&amp;'[1]2. Invulblad'!AJ723),0)&gt;0),"","U mag geen subsidie aanvragen voor "&amp;'[1]2. Invulblad'!E723&amp;" "&amp;'[1]2. Invulblad'!F723&amp;'[1]2. Invulblad'!G723&amp;" want er is geen aangrenzende maatregel getroffen."))</f>
        <v/>
      </c>
      <c r="K702" s="13">
        <f t="shared" si="10"/>
        <v>0</v>
      </c>
      <c r="L702" s="12"/>
      <c r="M702" s="12"/>
      <c r="N702" s="12"/>
      <c r="O702" s="12"/>
      <c r="P702" s="12"/>
      <c r="Q702" s="18"/>
    </row>
    <row r="703" spans="2:17">
      <c r="B703" s="10" t="e">
        <f>IF(AND(#REF!+#REF!&gt;0,#REF!+#REF!&lt;10),"U mag geen subsidie aanvragen voor "&amp;E703&amp;F703&amp;G703&amp;" want de geïsoleerde oppervlakte per woning voor de gevel/spouw is te klein. Dit moet minimaal 10m2 per woning die aan de maatregel grenst zijn.","")</f>
        <v>#REF!</v>
      </c>
      <c r="C703" t="e">
        <f>IF(AND((#REF!+#REF!+#REF!+#REF!)&gt;0,(#REF!+#REF!+#REF!+#REF!)&lt;3),"U mag geen subsidie aanvragen voor "&amp;E703&amp;F703&amp;G703&amp;" want de geisoleerde oppervlakte voor glas/deuren is te klein. Dit moet gemiddeld per woning minimaal 3 m2 zijn.","")</f>
        <v>#REF!</v>
      </c>
      <c r="D703" s="11" t="str">
        <f>IF(K703=0,"",IF(AND(K703&gt;0,IFERROR(SEARCH([1]Lijstjes!$F$2,'[1]2. Invulblad'!O724&amp;'[1]2. Invulblad'!Q724&amp;'[1]2. Invulblad'!S724&amp;'[1]2. Invulblad'!U724&amp;'[1]2. Invulblad'!W724&amp;'[1]2. Invulblad'!Y724&amp;'[1]2. Invulblad'!AA724&amp;'[1]2. Invulblad'!AC724&amp;'[1]2. Invulblad'!AE724&amp;'[1]2. Invulblad'!AG724&amp;'[1]2. Invulblad'!AI724&amp;'[1]2. Invulblad'!AJ724),0)&gt;0),"","U mag geen subsidie aanvragen voor "&amp;'[1]2. Invulblad'!E724&amp;" "&amp;'[1]2. Invulblad'!F724&amp;'[1]2. Invulblad'!G724&amp;" want er is geen aangrenzende maatregel getroffen."))</f>
        <v/>
      </c>
      <c r="K703" s="13">
        <f t="shared" si="10"/>
        <v>0</v>
      </c>
      <c r="L703" s="12"/>
      <c r="M703" s="12"/>
      <c r="N703" s="12"/>
      <c r="O703" s="12"/>
      <c r="P703" s="12"/>
      <c r="Q703" s="18"/>
    </row>
    <row r="704" spans="2:17">
      <c r="B704" s="10" t="e">
        <f>IF(AND(#REF!+#REF!&gt;0,#REF!+#REF!&lt;10),"U mag geen subsidie aanvragen voor "&amp;E704&amp;F704&amp;G704&amp;" want de geïsoleerde oppervlakte per woning voor de gevel/spouw is te klein. Dit moet minimaal 10m2 per woning die aan de maatregel grenst zijn.","")</f>
        <v>#REF!</v>
      </c>
      <c r="C704" t="e">
        <f>IF(AND((#REF!+#REF!+#REF!+#REF!)&gt;0,(#REF!+#REF!+#REF!+#REF!)&lt;3),"U mag geen subsidie aanvragen voor "&amp;E704&amp;F704&amp;G704&amp;" want de geisoleerde oppervlakte voor glas/deuren is te klein. Dit moet gemiddeld per woning minimaal 3 m2 zijn.","")</f>
        <v>#REF!</v>
      </c>
      <c r="D704" s="11" t="str">
        <f>IF(K704=0,"",IF(AND(K704&gt;0,IFERROR(SEARCH([1]Lijstjes!$F$2,'[1]2. Invulblad'!O725&amp;'[1]2. Invulblad'!Q725&amp;'[1]2. Invulblad'!S725&amp;'[1]2. Invulblad'!U725&amp;'[1]2. Invulblad'!W725&amp;'[1]2. Invulblad'!Y725&amp;'[1]2. Invulblad'!AA725&amp;'[1]2. Invulblad'!AC725&amp;'[1]2. Invulblad'!AE725&amp;'[1]2. Invulblad'!AG725&amp;'[1]2. Invulblad'!AI725&amp;'[1]2. Invulblad'!AJ725),0)&gt;0),"","U mag geen subsidie aanvragen voor "&amp;'[1]2. Invulblad'!E725&amp;" "&amp;'[1]2. Invulblad'!F725&amp;'[1]2. Invulblad'!G725&amp;" want er is geen aangrenzende maatregel getroffen."))</f>
        <v/>
      </c>
      <c r="K704" s="13">
        <f t="shared" si="10"/>
        <v>0</v>
      </c>
      <c r="L704" s="12"/>
      <c r="M704" s="12"/>
      <c r="N704" s="12"/>
      <c r="O704" s="12"/>
      <c r="P704" s="12"/>
      <c r="Q704" s="18"/>
    </row>
    <row r="705" spans="2:17">
      <c r="B705" s="10" t="e">
        <f>IF(AND(#REF!+#REF!&gt;0,#REF!+#REF!&lt;10),"U mag geen subsidie aanvragen voor "&amp;E705&amp;F705&amp;G705&amp;" want de geïsoleerde oppervlakte per woning voor de gevel/spouw is te klein. Dit moet minimaal 10m2 per woning die aan de maatregel grenst zijn.","")</f>
        <v>#REF!</v>
      </c>
      <c r="C705" t="e">
        <f>IF(AND((#REF!+#REF!+#REF!+#REF!)&gt;0,(#REF!+#REF!+#REF!+#REF!)&lt;3),"U mag geen subsidie aanvragen voor "&amp;E705&amp;F705&amp;G705&amp;" want de geisoleerde oppervlakte voor glas/deuren is te klein. Dit moet gemiddeld per woning minimaal 3 m2 zijn.","")</f>
        <v>#REF!</v>
      </c>
      <c r="D705" s="11" t="str">
        <f>IF(K705=0,"",IF(AND(K705&gt;0,IFERROR(SEARCH([1]Lijstjes!$F$2,'[1]2. Invulblad'!O726&amp;'[1]2. Invulblad'!Q726&amp;'[1]2. Invulblad'!S726&amp;'[1]2. Invulblad'!U726&amp;'[1]2. Invulblad'!W726&amp;'[1]2. Invulblad'!Y726&amp;'[1]2. Invulblad'!AA726&amp;'[1]2. Invulblad'!AC726&amp;'[1]2. Invulblad'!AE726&amp;'[1]2. Invulblad'!AG726&amp;'[1]2. Invulblad'!AI726&amp;'[1]2. Invulblad'!AJ726),0)&gt;0),"","U mag geen subsidie aanvragen voor "&amp;'[1]2. Invulblad'!E726&amp;" "&amp;'[1]2. Invulblad'!F726&amp;'[1]2. Invulblad'!G726&amp;" want er is geen aangrenzende maatregel getroffen."))</f>
        <v/>
      </c>
      <c r="K705" s="13">
        <f t="shared" si="10"/>
        <v>0</v>
      </c>
      <c r="L705" s="12"/>
      <c r="M705" s="12"/>
      <c r="N705" s="12"/>
      <c r="O705" s="12"/>
      <c r="P705" s="12"/>
      <c r="Q705" s="18"/>
    </row>
    <row r="706" spans="2:17">
      <c r="B706" s="10" t="e">
        <f>IF(AND(#REF!+#REF!&gt;0,#REF!+#REF!&lt;10),"U mag geen subsidie aanvragen voor "&amp;E706&amp;F706&amp;G706&amp;" want de geïsoleerde oppervlakte per woning voor de gevel/spouw is te klein. Dit moet minimaal 10m2 per woning die aan de maatregel grenst zijn.","")</f>
        <v>#REF!</v>
      </c>
      <c r="C706" t="e">
        <f>IF(AND((#REF!+#REF!+#REF!+#REF!)&gt;0,(#REF!+#REF!+#REF!+#REF!)&lt;3),"U mag geen subsidie aanvragen voor "&amp;E706&amp;F706&amp;G706&amp;" want de geisoleerde oppervlakte voor glas/deuren is te klein. Dit moet gemiddeld per woning minimaal 3 m2 zijn.","")</f>
        <v>#REF!</v>
      </c>
      <c r="D706" s="11" t="str">
        <f>IF(K706=0,"",IF(AND(K706&gt;0,IFERROR(SEARCH([1]Lijstjes!$F$2,'[1]2. Invulblad'!O727&amp;'[1]2. Invulblad'!Q727&amp;'[1]2. Invulblad'!S727&amp;'[1]2. Invulblad'!U727&amp;'[1]2. Invulblad'!W727&amp;'[1]2. Invulblad'!Y727&amp;'[1]2. Invulblad'!AA727&amp;'[1]2. Invulblad'!AC727&amp;'[1]2. Invulblad'!AE727&amp;'[1]2. Invulblad'!AG727&amp;'[1]2. Invulblad'!AI727&amp;'[1]2. Invulblad'!AJ727),0)&gt;0),"","U mag geen subsidie aanvragen voor "&amp;'[1]2. Invulblad'!E727&amp;" "&amp;'[1]2. Invulblad'!F727&amp;'[1]2. Invulblad'!G727&amp;" want er is geen aangrenzende maatregel getroffen."))</f>
        <v/>
      </c>
      <c r="K706" s="13">
        <f t="shared" si="10"/>
        <v>0</v>
      </c>
      <c r="L706" s="12"/>
      <c r="M706" s="12"/>
      <c r="N706" s="12"/>
      <c r="O706" s="12"/>
      <c r="P706" s="12"/>
      <c r="Q706" s="18"/>
    </row>
    <row r="707" spans="2:17">
      <c r="B707" s="10" t="e">
        <f>IF(AND(#REF!+#REF!&gt;0,#REF!+#REF!&lt;10),"U mag geen subsidie aanvragen voor "&amp;E707&amp;F707&amp;G707&amp;" want de geïsoleerde oppervlakte per woning voor de gevel/spouw is te klein. Dit moet minimaal 10m2 per woning die aan de maatregel grenst zijn.","")</f>
        <v>#REF!</v>
      </c>
      <c r="C707" t="e">
        <f>IF(AND((#REF!+#REF!+#REF!+#REF!)&gt;0,(#REF!+#REF!+#REF!+#REF!)&lt;3),"U mag geen subsidie aanvragen voor "&amp;E707&amp;F707&amp;G707&amp;" want de geisoleerde oppervlakte voor glas/deuren is te klein. Dit moet gemiddeld per woning minimaal 3 m2 zijn.","")</f>
        <v>#REF!</v>
      </c>
      <c r="D707" s="11" t="str">
        <f>IF(K707=0,"",IF(AND(K707&gt;0,IFERROR(SEARCH([1]Lijstjes!$F$2,'[1]2. Invulblad'!O728&amp;'[1]2. Invulblad'!Q728&amp;'[1]2. Invulblad'!S728&amp;'[1]2. Invulblad'!U728&amp;'[1]2. Invulblad'!W728&amp;'[1]2. Invulblad'!Y728&amp;'[1]2. Invulblad'!AA728&amp;'[1]2. Invulblad'!AC728&amp;'[1]2. Invulblad'!AE728&amp;'[1]2. Invulblad'!AG728&amp;'[1]2. Invulblad'!AI728&amp;'[1]2. Invulblad'!AJ728),0)&gt;0),"","U mag geen subsidie aanvragen voor "&amp;'[1]2. Invulblad'!E728&amp;" "&amp;'[1]2. Invulblad'!F728&amp;'[1]2. Invulblad'!G728&amp;" want er is geen aangrenzende maatregel getroffen."))</f>
        <v/>
      </c>
      <c r="K707" s="13">
        <f t="shared" si="10"/>
        <v>0</v>
      </c>
      <c r="L707" s="12"/>
      <c r="M707" s="12"/>
      <c r="N707" s="12"/>
      <c r="O707" s="12"/>
      <c r="P707" s="12"/>
      <c r="Q707" s="18"/>
    </row>
    <row r="708" spans="2:17">
      <c r="B708" s="10" t="e">
        <f>IF(AND(#REF!+#REF!&gt;0,#REF!+#REF!&lt;10),"U mag geen subsidie aanvragen voor "&amp;E708&amp;F708&amp;G708&amp;" want de geïsoleerde oppervlakte per woning voor de gevel/spouw is te klein. Dit moet minimaal 10m2 per woning die aan de maatregel grenst zijn.","")</f>
        <v>#REF!</v>
      </c>
      <c r="C708" t="e">
        <f>IF(AND((#REF!+#REF!+#REF!+#REF!)&gt;0,(#REF!+#REF!+#REF!+#REF!)&lt;3),"U mag geen subsidie aanvragen voor "&amp;E708&amp;F708&amp;G708&amp;" want de geisoleerde oppervlakte voor glas/deuren is te klein. Dit moet gemiddeld per woning minimaal 3 m2 zijn.","")</f>
        <v>#REF!</v>
      </c>
      <c r="D708" s="11" t="str">
        <f>IF(K708=0,"",IF(AND(K708&gt;0,IFERROR(SEARCH([1]Lijstjes!$F$2,'[1]2. Invulblad'!O729&amp;'[1]2. Invulblad'!Q729&amp;'[1]2. Invulblad'!S729&amp;'[1]2. Invulblad'!U729&amp;'[1]2. Invulblad'!W729&amp;'[1]2. Invulblad'!Y729&amp;'[1]2. Invulblad'!AA729&amp;'[1]2. Invulblad'!AC729&amp;'[1]2. Invulblad'!AE729&amp;'[1]2. Invulblad'!AG729&amp;'[1]2. Invulblad'!AI729&amp;'[1]2. Invulblad'!AJ729),0)&gt;0),"","U mag geen subsidie aanvragen voor "&amp;'[1]2. Invulblad'!E729&amp;" "&amp;'[1]2. Invulblad'!F729&amp;'[1]2. Invulblad'!G729&amp;" want er is geen aangrenzende maatregel getroffen."))</f>
        <v/>
      </c>
      <c r="K708" s="13">
        <f t="shared" si="10"/>
        <v>0</v>
      </c>
      <c r="L708" s="12"/>
      <c r="M708" s="12"/>
      <c r="N708" s="12"/>
      <c r="O708" s="12"/>
      <c r="P708" s="12"/>
      <c r="Q708" s="18"/>
    </row>
    <row r="709" spans="2:17">
      <c r="B709" s="10" t="e">
        <f>IF(AND(#REF!+#REF!&gt;0,#REF!+#REF!&lt;10),"U mag geen subsidie aanvragen voor "&amp;E709&amp;F709&amp;G709&amp;" want de geïsoleerde oppervlakte per woning voor de gevel/spouw is te klein. Dit moet minimaal 10m2 per woning die aan de maatregel grenst zijn.","")</f>
        <v>#REF!</v>
      </c>
      <c r="C709" t="e">
        <f>IF(AND((#REF!+#REF!+#REF!+#REF!)&gt;0,(#REF!+#REF!+#REF!+#REF!)&lt;3),"U mag geen subsidie aanvragen voor "&amp;E709&amp;F709&amp;G709&amp;" want de geisoleerde oppervlakte voor glas/deuren is te klein. Dit moet gemiddeld per woning minimaal 3 m2 zijn.","")</f>
        <v>#REF!</v>
      </c>
      <c r="D709" s="11" t="str">
        <f>IF(K709=0,"",IF(AND(K709&gt;0,IFERROR(SEARCH([1]Lijstjes!$F$2,'[1]2. Invulblad'!O730&amp;'[1]2. Invulblad'!Q730&amp;'[1]2. Invulblad'!S730&amp;'[1]2. Invulblad'!U730&amp;'[1]2. Invulblad'!W730&amp;'[1]2. Invulblad'!Y730&amp;'[1]2. Invulblad'!AA730&amp;'[1]2. Invulblad'!AC730&amp;'[1]2. Invulblad'!AE730&amp;'[1]2. Invulblad'!AG730&amp;'[1]2. Invulblad'!AI730&amp;'[1]2. Invulblad'!AJ730),0)&gt;0),"","U mag geen subsidie aanvragen voor "&amp;'[1]2. Invulblad'!E730&amp;" "&amp;'[1]2. Invulblad'!F730&amp;'[1]2. Invulblad'!G730&amp;" want er is geen aangrenzende maatregel getroffen."))</f>
        <v/>
      </c>
      <c r="K709" s="13">
        <f t="shared" si="10"/>
        <v>0</v>
      </c>
      <c r="L709" s="12"/>
      <c r="M709" s="12"/>
      <c r="N709" s="12"/>
      <c r="O709" s="12"/>
      <c r="P709" s="12"/>
      <c r="Q709" s="18"/>
    </row>
    <row r="710" spans="2:17">
      <c r="B710" s="10" t="e">
        <f>IF(AND(#REF!+#REF!&gt;0,#REF!+#REF!&lt;10),"U mag geen subsidie aanvragen voor "&amp;E710&amp;F710&amp;G710&amp;" want de geïsoleerde oppervlakte per woning voor de gevel/spouw is te klein. Dit moet minimaal 10m2 per woning die aan de maatregel grenst zijn.","")</f>
        <v>#REF!</v>
      </c>
      <c r="C710" t="e">
        <f>IF(AND((#REF!+#REF!+#REF!+#REF!)&gt;0,(#REF!+#REF!+#REF!+#REF!)&lt;3),"U mag geen subsidie aanvragen voor "&amp;E710&amp;F710&amp;G710&amp;" want de geisoleerde oppervlakte voor glas/deuren is te klein. Dit moet gemiddeld per woning minimaal 3 m2 zijn.","")</f>
        <v>#REF!</v>
      </c>
      <c r="D710" s="11" t="str">
        <f>IF(K710=0,"",IF(AND(K710&gt;0,IFERROR(SEARCH([1]Lijstjes!$F$2,'[1]2. Invulblad'!O731&amp;'[1]2. Invulblad'!Q731&amp;'[1]2. Invulblad'!S731&amp;'[1]2. Invulblad'!U731&amp;'[1]2. Invulblad'!W731&amp;'[1]2. Invulblad'!Y731&amp;'[1]2. Invulblad'!AA731&amp;'[1]2. Invulblad'!AC731&amp;'[1]2. Invulblad'!AE731&amp;'[1]2. Invulblad'!AG731&amp;'[1]2. Invulblad'!AI731&amp;'[1]2. Invulblad'!AJ731),0)&gt;0),"","U mag geen subsidie aanvragen voor "&amp;'[1]2. Invulblad'!E731&amp;" "&amp;'[1]2. Invulblad'!F731&amp;'[1]2. Invulblad'!G731&amp;" want er is geen aangrenzende maatregel getroffen."))</f>
        <v/>
      </c>
      <c r="K710" s="13">
        <f t="shared" si="10"/>
        <v>0</v>
      </c>
      <c r="L710" s="12"/>
      <c r="M710" s="12"/>
      <c r="N710" s="12"/>
      <c r="O710" s="12"/>
      <c r="P710" s="12"/>
      <c r="Q710" s="18"/>
    </row>
    <row r="711" spans="2:17">
      <c r="B711" s="10" t="e">
        <f>IF(AND(#REF!+#REF!&gt;0,#REF!+#REF!&lt;10),"U mag geen subsidie aanvragen voor "&amp;E711&amp;F711&amp;G711&amp;" want de geïsoleerde oppervlakte per woning voor de gevel/spouw is te klein. Dit moet minimaal 10m2 per woning die aan de maatregel grenst zijn.","")</f>
        <v>#REF!</v>
      </c>
      <c r="C711" t="e">
        <f>IF(AND((#REF!+#REF!+#REF!+#REF!)&gt;0,(#REF!+#REF!+#REF!+#REF!)&lt;3),"U mag geen subsidie aanvragen voor "&amp;E711&amp;F711&amp;G711&amp;" want de geisoleerde oppervlakte voor glas/deuren is te klein. Dit moet gemiddeld per woning minimaal 3 m2 zijn.","")</f>
        <v>#REF!</v>
      </c>
      <c r="D711" s="11" t="str">
        <f>IF(K711=0,"",IF(AND(K711&gt;0,IFERROR(SEARCH([1]Lijstjes!$F$2,'[1]2. Invulblad'!O732&amp;'[1]2. Invulblad'!Q732&amp;'[1]2. Invulblad'!S732&amp;'[1]2. Invulblad'!U732&amp;'[1]2. Invulblad'!W732&amp;'[1]2. Invulblad'!Y732&amp;'[1]2. Invulblad'!AA732&amp;'[1]2. Invulblad'!AC732&amp;'[1]2. Invulblad'!AE732&amp;'[1]2. Invulblad'!AG732&amp;'[1]2. Invulblad'!AI732&amp;'[1]2. Invulblad'!AJ732),0)&gt;0),"","U mag geen subsidie aanvragen voor "&amp;'[1]2. Invulblad'!E732&amp;" "&amp;'[1]2. Invulblad'!F732&amp;'[1]2. Invulblad'!G732&amp;" want er is geen aangrenzende maatregel getroffen."))</f>
        <v/>
      </c>
      <c r="K711" s="13">
        <f t="shared" si="10"/>
        <v>0</v>
      </c>
      <c r="L711" s="12"/>
      <c r="M711" s="12"/>
      <c r="N711" s="12"/>
      <c r="O711" s="12"/>
      <c r="P711" s="12"/>
      <c r="Q711" s="18"/>
    </row>
    <row r="712" spans="2:17">
      <c r="B712" s="10" t="e">
        <f>IF(AND(#REF!+#REF!&gt;0,#REF!+#REF!&lt;10),"U mag geen subsidie aanvragen voor "&amp;E712&amp;F712&amp;G712&amp;" want de geïsoleerde oppervlakte per woning voor de gevel/spouw is te klein. Dit moet minimaal 10m2 per woning die aan de maatregel grenst zijn.","")</f>
        <v>#REF!</v>
      </c>
      <c r="C712" t="e">
        <f>IF(AND((#REF!+#REF!+#REF!+#REF!)&gt;0,(#REF!+#REF!+#REF!+#REF!)&lt;3),"U mag geen subsidie aanvragen voor "&amp;E712&amp;F712&amp;G712&amp;" want de geisoleerde oppervlakte voor glas/deuren is te klein. Dit moet gemiddeld per woning minimaal 3 m2 zijn.","")</f>
        <v>#REF!</v>
      </c>
      <c r="D712" s="11" t="str">
        <f>IF(K712=0,"",IF(AND(K712&gt;0,IFERROR(SEARCH([1]Lijstjes!$F$2,'[1]2. Invulblad'!O733&amp;'[1]2. Invulblad'!Q733&amp;'[1]2. Invulblad'!S733&amp;'[1]2. Invulblad'!U733&amp;'[1]2. Invulblad'!W733&amp;'[1]2. Invulblad'!Y733&amp;'[1]2. Invulblad'!AA733&amp;'[1]2. Invulblad'!AC733&amp;'[1]2. Invulblad'!AE733&amp;'[1]2. Invulblad'!AG733&amp;'[1]2. Invulblad'!AI733&amp;'[1]2. Invulblad'!AJ733),0)&gt;0),"","U mag geen subsidie aanvragen voor "&amp;'[1]2. Invulblad'!E733&amp;" "&amp;'[1]2. Invulblad'!F733&amp;'[1]2. Invulblad'!G733&amp;" want er is geen aangrenzende maatregel getroffen."))</f>
        <v/>
      </c>
      <c r="K712" s="13">
        <f t="shared" si="10"/>
        <v>0</v>
      </c>
      <c r="L712" s="12"/>
      <c r="M712" s="12"/>
      <c r="N712" s="12"/>
      <c r="O712" s="12"/>
      <c r="P712" s="12"/>
      <c r="Q712" s="18"/>
    </row>
    <row r="713" spans="2:17">
      <c r="B713" s="10" t="e">
        <f>IF(AND(#REF!+#REF!&gt;0,#REF!+#REF!&lt;10),"U mag geen subsidie aanvragen voor "&amp;E713&amp;F713&amp;G713&amp;" want de geïsoleerde oppervlakte per woning voor de gevel/spouw is te klein. Dit moet minimaal 10m2 per woning die aan de maatregel grenst zijn.","")</f>
        <v>#REF!</v>
      </c>
      <c r="C713" t="e">
        <f>IF(AND((#REF!+#REF!+#REF!+#REF!)&gt;0,(#REF!+#REF!+#REF!+#REF!)&lt;3),"U mag geen subsidie aanvragen voor "&amp;E713&amp;F713&amp;G713&amp;" want de geisoleerde oppervlakte voor glas/deuren is te klein. Dit moet gemiddeld per woning minimaal 3 m2 zijn.","")</f>
        <v>#REF!</v>
      </c>
      <c r="D713" s="11" t="str">
        <f>IF(K713=0,"",IF(AND(K713&gt;0,IFERROR(SEARCH([1]Lijstjes!$F$2,'[1]2. Invulblad'!O734&amp;'[1]2. Invulblad'!Q734&amp;'[1]2. Invulblad'!S734&amp;'[1]2. Invulblad'!U734&amp;'[1]2. Invulblad'!W734&amp;'[1]2. Invulblad'!Y734&amp;'[1]2. Invulblad'!AA734&amp;'[1]2. Invulblad'!AC734&amp;'[1]2. Invulblad'!AE734&amp;'[1]2. Invulblad'!AG734&amp;'[1]2. Invulblad'!AI734&amp;'[1]2. Invulblad'!AJ734),0)&gt;0),"","U mag geen subsidie aanvragen voor "&amp;'[1]2. Invulblad'!E734&amp;" "&amp;'[1]2. Invulblad'!F734&amp;'[1]2. Invulblad'!G734&amp;" want er is geen aangrenzende maatregel getroffen."))</f>
        <v/>
      </c>
      <c r="K713" s="13">
        <f t="shared" ref="K713:K776" si="11">MIN(14500,SUM(L713:P713))</f>
        <v>0</v>
      </c>
      <c r="L713" s="12"/>
      <c r="M713" s="12"/>
      <c r="N713" s="12"/>
      <c r="O713" s="12"/>
      <c r="P713" s="12"/>
      <c r="Q713" s="18"/>
    </row>
    <row r="714" spans="2:17">
      <c r="B714" s="10" t="e">
        <f>IF(AND(#REF!+#REF!&gt;0,#REF!+#REF!&lt;10),"U mag geen subsidie aanvragen voor "&amp;E714&amp;F714&amp;G714&amp;" want de geïsoleerde oppervlakte per woning voor de gevel/spouw is te klein. Dit moet minimaal 10m2 per woning die aan de maatregel grenst zijn.","")</f>
        <v>#REF!</v>
      </c>
      <c r="C714" t="e">
        <f>IF(AND((#REF!+#REF!+#REF!+#REF!)&gt;0,(#REF!+#REF!+#REF!+#REF!)&lt;3),"U mag geen subsidie aanvragen voor "&amp;E714&amp;F714&amp;G714&amp;" want de geisoleerde oppervlakte voor glas/deuren is te klein. Dit moet gemiddeld per woning minimaal 3 m2 zijn.","")</f>
        <v>#REF!</v>
      </c>
      <c r="D714" s="11" t="str">
        <f>IF(K714=0,"",IF(AND(K714&gt;0,IFERROR(SEARCH([1]Lijstjes!$F$2,'[1]2. Invulblad'!O735&amp;'[1]2. Invulblad'!Q735&amp;'[1]2. Invulblad'!S735&amp;'[1]2. Invulblad'!U735&amp;'[1]2. Invulblad'!W735&amp;'[1]2. Invulblad'!Y735&amp;'[1]2. Invulblad'!AA735&amp;'[1]2. Invulblad'!AC735&amp;'[1]2. Invulblad'!AE735&amp;'[1]2. Invulblad'!AG735&amp;'[1]2. Invulblad'!AI735&amp;'[1]2. Invulblad'!AJ735),0)&gt;0),"","U mag geen subsidie aanvragen voor "&amp;'[1]2. Invulblad'!E735&amp;" "&amp;'[1]2. Invulblad'!F735&amp;'[1]2. Invulblad'!G735&amp;" want er is geen aangrenzende maatregel getroffen."))</f>
        <v/>
      </c>
      <c r="K714" s="13">
        <f t="shared" si="11"/>
        <v>0</v>
      </c>
      <c r="L714" s="12"/>
      <c r="M714" s="12"/>
      <c r="N714" s="12"/>
      <c r="O714" s="12"/>
      <c r="P714" s="12"/>
      <c r="Q714" s="18"/>
    </row>
    <row r="715" spans="2:17">
      <c r="B715" s="10" t="e">
        <f>IF(AND(#REF!+#REF!&gt;0,#REF!+#REF!&lt;10),"U mag geen subsidie aanvragen voor "&amp;E715&amp;F715&amp;G715&amp;" want de geïsoleerde oppervlakte per woning voor de gevel/spouw is te klein. Dit moet minimaal 10m2 per woning die aan de maatregel grenst zijn.","")</f>
        <v>#REF!</v>
      </c>
      <c r="C715" t="e">
        <f>IF(AND((#REF!+#REF!+#REF!+#REF!)&gt;0,(#REF!+#REF!+#REF!+#REF!)&lt;3),"U mag geen subsidie aanvragen voor "&amp;E715&amp;F715&amp;G715&amp;" want de geisoleerde oppervlakte voor glas/deuren is te klein. Dit moet gemiddeld per woning minimaal 3 m2 zijn.","")</f>
        <v>#REF!</v>
      </c>
      <c r="D715" s="11" t="str">
        <f>IF(K715=0,"",IF(AND(K715&gt;0,IFERROR(SEARCH([1]Lijstjes!$F$2,'[1]2. Invulblad'!O736&amp;'[1]2. Invulblad'!Q736&amp;'[1]2. Invulblad'!S736&amp;'[1]2. Invulblad'!U736&amp;'[1]2. Invulblad'!W736&amp;'[1]2. Invulblad'!Y736&amp;'[1]2. Invulblad'!AA736&amp;'[1]2. Invulblad'!AC736&amp;'[1]2. Invulblad'!AE736&amp;'[1]2. Invulblad'!AG736&amp;'[1]2. Invulblad'!AI736&amp;'[1]2. Invulblad'!AJ736),0)&gt;0),"","U mag geen subsidie aanvragen voor "&amp;'[1]2. Invulblad'!E736&amp;" "&amp;'[1]2. Invulblad'!F736&amp;'[1]2. Invulblad'!G736&amp;" want er is geen aangrenzende maatregel getroffen."))</f>
        <v/>
      </c>
      <c r="K715" s="13">
        <f t="shared" si="11"/>
        <v>0</v>
      </c>
      <c r="L715" s="12"/>
      <c r="M715" s="12"/>
      <c r="N715" s="12"/>
      <c r="O715" s="12"/>
      <c r="P715" s="12"/>
      <c r="Q715" s="18"/>
    </row>
    <row r="716" spans="2:17">
      <c r="B716" s="10" t="e">
        <f>IF(AND(#REF!+#REF!&gt;0,#REF!+#REF!&lt;10),"U mag geen subsidie aanvragen voor "&amp;E716&amp;F716&amp;G716&amp;" want de geïsoleerde oppervlakte per woning voor de gevel/spouw is te klein. Dit moet minimaal 10m2 per woning die aan de maatregel grenst zijn.","")</f>
        <v>#REF!</v>
      </c>
      <c r="C716" t="e">
        <f>IF(AND((#REF!+#REF!+#REF!+#REF!)&gt;0,(#REF!+#REF!+#REF!+#REF!)&lt;3),"U mag geen subsidie aanvragen voor "&amp;E716&amp;F716&amp;G716&amp;" want de geisoleerde oppervlakte voor glas/deuren is te klein. Dit moet gemiddeld per woning minimaal 3 m2 zijn.","")</f>
        <v>#REF!</v>
      </c>
      <c r="D716" s="11" t="str">
        <f>IF(K716=0,"",IF(AND(K716&gt;0,IFERROR(SEARCH([1]Lijstjes!$F$2,'[1]2. Invulblad'!O737&amp;'[1]2. Invulblad'!Q737&amp;'[1]2. Invulblad'!S737&amp;'[1]2. Invulblad'!U737&amp;'[1]2. Invulblad'!W737&amp;'[1]2. Invulblad'!Y737&amp;'[1]2. Invulblad'!AA737&amp;'[1]2. Invulblad'!AC737&amp;'[1]2. Invulblad'!AE737&amp;'[1]2. Invulblad'!AG737&amp;'[1]2. Invulblad'!AI737&amp;'[1]2. Invulblad'!AJ737),0)&gt;0),"","U mag geen subsidie aanvragen voor "&amp;'[1]2. Invulblad'!E737&amp;" "&amp;'[1]2. Invulblad'!F737&amp;'[1]2. Invulblad'!G737&amp;" want er is geen aangrenzende maatregel getroffen."))</f>
        <v/>
      </c>
      <c r="K716" s="13">
        <f t="shared" si="11"/>
        <v>0</v>
      </c>
      <c r="L716" s="12"/>
      <c r="M716" s="12"/>
      <c r="N716" s="12"/>
      <c r="O716" s="12"/>
      <c r="P716" s="12"/>
      <c r="Q716" s="18"/>
    </row>
    <row r="717" spans="2:17">
      <c r="B717" s="10" t="e">
        <f>IF(AND(#REF!+#REF!&gt;0,#REF!+#REF!&lt;10),"U mag geen subsidie aanvragen voor "&amp;E717&amp;F717&amp;G717&amp;" want de geïsoleerde oppervlakte per woning voor de gevel/spouw is te klein. Dit moet minimaal 10m2 per woning die aan de maatregel grenst zijn.","")</f>
        <v>#REF!</v>
      </c>
      <c r="C717" t="e">
        <f>IF(AND((#REF!+#REF!+#REF!+#REF!)&gt;0,(#REF!+#REF!+#REF!+#REF!)&lt;3),"U mag geen subsidie aanvragen voor "&amp;E717&amp;F717&amp;G717&amp;" want de geisoleerde oppervlakte voor glas/deuren is te klein. Dit moet gemiddeld per woning minimaal 3 m2 zijn.","")</f>
        <v>#REF!</v>
      </c>
      <c r="D717" s="11" t="str">
        <f>IF(K717=0,"",IF(AND(K717&gt;0,IFERROR(SEARCH([1]Lijstjes!$F$2,'[1]2. Invulblad'!O738&amp;'[1]2. Invulblad'!Q738&amp;'[1]2. Invulblad'!S738&amp;'[1]2. Invulblad'!U738&amp;'[1]2. Invulblad'!W738&amp;'[1]2. Invulblad'!Y738&amp;'[1]2. Invulblad'!AA738&amp;'[1]2. Invulblad'!AC738&amp;'[1]2. Invulblad'!AE738&amp;'[1]2. Invulblad'!AG738&amp;'[1]2. Invulblad'!AI738&amp;'[1]2. Invulblad'!AJ738),0)&gt;0),"","U mag geen subsidie aanvragen voor "&amp;'[1]2. Invulblad'!E738&amp;" "&amp;'[1]2. Invulblad'!F738&amp;'[1]2. Invulblad'!G738&amp;" want er is geen aangrenzende maatregel getroffen."))</f>
        <v/>
      </c>
      <c r="K717" s="13">
        <f t="shared" si="11"/>
        <v>0</v>
      </c>
      <c r="L717" s="12"/>
      <c r="M717" s="12"/>
      <c r="N717" s="12"/>
      <c r="O717" s="12"/>
      <c r="P717" s="12"/>
      <c r="Q717" s="18"/>
    </row>
    <row r="718" spans="2:17">
      <c r="B718" s="10" t="e">
        <f>IF(AND(#REF!+#REF!&gt;0,#REF!+#REF!&lt;10),"U mag geen subsidie aanvragen voor "&amp;E718&amp;F718&amp;G718&amp;" want de geïsoleerde oppervlakte per woning voor de gevel/spouw is te klein. Dit moet minimaal 10m2 per woning die aan de maatregel grenst zijn.","")</f>
        <v>#REF!</v>
      </c>
      <c r="C718" t="e">
        <f>IF(AND((#REF!+#REF!+#REF!+#REF!)&gt;0,(#REF!+#REF!+#REF!+#REF!)&lt;3),"U mag geen subsidie aanvragen voor "&amp;E718&amp;F718&amp;G718&amp;" want de geisoleerde oppervlakte voor glas/deuren is te klein. Dit moet gemiddeld per woning minimaal 3 m2 zijn.","")</f>
        <v>#REF!</v>
      </c>
      <c r="D718" s="11" t="str">
        <f>IF(K718=0,"",IF(AND(K718&gt;0,IFERROR(SEARCH([1]Lijstjes!$F$2,'[1]2. Invulblad'!O739&amp;'[1]2. Invulblad'!Q739&amp;'[1]2. Invulblad'!S739&amp;'[1]2. Invulblad'!U739&amp;'[1]2. Invulblad'!W739&amp;'[1]2. Invulblad'!Y739&amp;'[1]2. Invulblad'!AA739&amp;'[1]2. Invulblad'!AC739&amp;'[1]2. Invulblad'!AE739&amp;'[1]2. Invulblad'!AG739&amp;'[1]2. Invulblad'!AI739&amp;'[1]2. Invulblad'!AJ739),0)&gt;0),"","U mag geen subsidie aanvragen voor "&amp;'[1]2. Invulblad'!E739&amp;" "&amp;'[1]2. Invulblad'!F739&amp;'[1]2. Invulblad'!G739&amp;" want er is geen aangrenzende maatregel getroffen."))</f>
        <v/>
      </c>
      <c r="K718" s="13">
        <f t="shared" si="11"/>
        <v>0</v>
      </c>
      <c r="L718" s="12"/>
      <c r="M718" s="12"/>
      <c r="N718" s="12"/>
      <c r="O718" s="12"/>
      <c r="P718" s="12"/>
      <c r="Q718" s="18"/>
    </row>
    <row r="719" spans="2:17">
      <c r="B719" s="10" t="e">
        <f>IF(AND(#REF!+#REF!&gt;0,#REF!+#REF!&lt;10),"U mag geen subsidie aanvragen voor "&amp;E719&amp;F719&amp;G719&amp;" want de geïsoleerde oppervlakte per woning voor de gevel/spouw is te klein. Dit moet minimaal 10m2 per woning die aan de maatregel grenst zijn.","")</f>
        <v>#REF!</v>
      </c>
      <c r="C719" t="e">
        <f>IF(AND((#REF!+#REF!+#REF!+#REF!)&gt;0,(#REF!+#REF!+#REF!+#REF!)&lt;3),"U mag geen subsidie aanvragen voor "&amp;E719&amp;F719&amp;G719&amp;" want de geisoleerde oppervlakte voor glas/deuren is te klein. Dit moet gemiddeld per woning minimaal 3 m2 zijn.","")</f>
        <v>#REF!</v>
      </c>
      <c r="D719" s="11" t="str">
        <f>IF(K719=0,"",IF(AND(K719&gt;0,IFERROR(SEARCH([1]Lijstjes!$F$2,'[1]2. Invulblad'!O740&amp;'[1]2. Invulblad'!Q740&amp;'[1]2. Invulblad'!S740&amp;'[1]2. Invulblad'!U740&amp;'[1]2. Invulblad'!W740&amp;'[1]2. Invulblad'!Y740&amp;'[1]2. Invulblad'!AA740&amp;'[1]2. Invulblad'!AC740&amp;'[1]2. Invulblad'!AE740&amp;'[1]2. Invulblad'!AG740&amp;'[1]2. Invulblad'!AI740&amp;'[1]2. Invulblad'!AJ740),0)&gt;0),"","U mag geen subsidie aanvragen voor "&amp;'[1]2. Invulblad'!E740&amp;" "&amp;'[1]2. Invulblad'!F740&amp;'[1]2. Invulblad'!G740&amp;" want er is geen aangrenzende maatregel getroffen."))</f>
        <v/>
      </c>
      <c r="K719" s="13">
        <f t="shared" si="11"/>
        <v>0</v>
      </c>
      <c r="L719" s="12"/>
      <c r="M719" s="12"/>
      <c r="N719" s="12"/>
      <c r="O719" s="12"/>
      <c r="P719" s="12"/>
      <c r="Q719" s="18"/>
    </row>
    <row r="720" spans="2:17">
      <c r="B720" s="10" t="e">
        <f>IF(AND(#REF!+#REF!&gt;0,#REF!+#REF!&lt;10),"U mag geen subsidie aanvragen voor "&amp;E720&amp;F720&amp;G720&amp;" want de geïsoleerde oppervlakte per woning voor de gevel/spouw is te klein. Dit moet minimaal 10m2 per woning die aan de maatregel grenst zijn.","")</f>
        <v>#REF!</v>
      </c>
      <c r="C720" t="e">
        <f>IF(AND((#REF!+#REF!+#REF!+#REF!)&gt;0,(#REF!+#REF!+#REF!+#REF!)&lt;3),"U mag geen subsidie aanvragen voor "&amp;E720&amp;F720&amp;G720&amp;" want de geisoleerde oppervlakte voor glas/deuren is te klein. Dit moet gemiddeld per woning minimaal 3 m2 zijn.","")</f>
        <v>#REF!</v>
      </c>
      <c r="D720" s="11" t="str">
        <f>IF(K720=0,"",IF(AND(K720&gt;0,IFERROR(SEARCH([1]Lijstjes!$F$2,'[1]2. Invulblad'!O741&amp;'[1]2. Invulblad'!Q741&amp;'[1]2. Invulblad'!S741&amp;'[1]2. Invulblad'!U741&amp;'[1]2. Invulblad'!W741&amp;'[1]2. Invulblad'!Y741&amp;'[1]2. Invulblad'!AA741&amp;'[1]2. Invulblad'!AC741&amp;'[1]2. Invulblad'!AE741&amp;'[1]2. Invulblad'!AG741&amp;'[1]2. Invulblad'!AI741&amp;'[1]2. Invulblad'!AJ741),0)&gt;0),"","U mag geen subsidie aanvragen voor "&amp;'[1]2. Invulblad'!E741&amp;" "&amp;'[1]2. Invulblad'!F741&amp;'[1]2. Invulblad'!G741&amp;" want er is geen aangrenzende maatregel getroffen."))</f>
        <v/>
      </c>
      <c r="K720" s="13">
        <f t="shared" si="11"/>
        <v>0</v>
      </c>
      <c r="L720" s="12"/>
      <c r="M720" s="12"/>
      <c r="N720" s="12"/>
      <c r="O720" s="12"/>
      <c r="P720" s="12"/>
      <c r="Q720" s="18"/>
    </row>
    <row r="721" spans="2:17">
      <c r="B721" s="10" t="e">
        <f>IF(AND(#REF!+#REF!&gt;0,#REF!+#REF!&lt;10),"U mag geen subsidie aanvragen voor "&amp;E721&amp;F721&amp;G721&amp;" want de geïsoleerde oppervlakte per woning voor de gevel/spouw is te klein. Dit moet minimaal 10m2 per woning die aan de maatregel grenst zijn.","")</f>
        <v>#REF!</v>
      </c>
      <c r="C721" t="e">
        <f>IF(AND((#REF!+#REF!+#REF!+#REF!)&gt;0,(#REF!+#REF!+#REF!+#REF!)&lt;3),"U mag geen subsidie aanvragen voor "&amp;E721&amp;F721&amp;G721&amp;" want de geisoleerde oppervlakte voor glas/deuren is te klein. Dit moet gemiddeld per woning minimaal 3 m2 zijn.","")</f>
        <v>#REF!</v>
      </c>
      <c r="D721" s="11" t="str">
        <f>IF(K721=0,"",IF(AND(K721&gt;0,IFERROR(SEARCH([1]Lijstjes!$F$2,'[1]2. Invulblad'!O742&amp;'[1]2. Invulblad'!Q742&amp;'[1]2. Invulblad'!S742&amp;'[1]2. Invulblad'!U742&amp;'[1]2. Invulblad'!W742&amp;'[1]2. Invulblad'!Y742&amp;'[1]2. Invulblad'!AA742&amp;'[1]2. Invulblad'!AC742&amp;'[1]2. Invulblad'!AE742&amp;'[1]2. Invulblad'!AG742&amp;'[1]2. Invulblad'!AI742&amp;'[1]2. Invulblad'!AJ742),0)&gt;0),"","U mag geen subsidie aanvragen voor "&amp;'[1]2. Invulblad'!E742&amp;" "&amp;'[1]2. Invulblad'!F742&amp;'[1]2. Invulblad'!G742&amp;" want er is geen aangrenzende maatregel getroffen."))</f>
        <v/>
      </c>
      <c r="K721" s="13">
        <f t="shared" si="11"/>
        <v>0</v>
      </c>
      <c r="L721" s="12"/>
      <c r="M721" s="12"/>
      <c r="N721" s="12"/>
      <c r="O721" s="12"/>
      <c r="P721" s="12"/>
      <c r="Q721" s="18"/>
    </row>
    <row r="722" spans="2:17">
      <c r="B722" s="10" t="e">
        <f>IF(AND(#REF!+#REF!&gt;0,#REF!+#REF!&lt;10),"U mag geen subsidie aanvragen voor "&amp;E722&amp;F722&amp;G722&amp;" want de geïsoleerde oppervlakte per woning voor de gevel/spouw is te klein. Dit moet minimaal 10m2 per woning die aan de maatregel grenst zijn.","")</f>
        <v>#REF!</v>
      </c>
      <c r="C722" t="e">
        <f>IF(AND((#REF!+#REF!+#REF!+#REF!)&gt;0,(#REF!+#REF!+#REF!+#REF!)&lt;3),"U mag geen subsidie aanvragen voor "&amp;E722&amp;F722&amp;G722&amp;" want de geisoleerde oppervlakte voor glas/deuren is te klein. Dit moet gemiddeld per woning minimaal 3 m2 zijn.","")</f>
        <v>#REF!</v>
      </c>
      <c r="D722" s="11" t="str">
        <f>IF(K722=0,"",IF(AND(K722&gt;0,IFERROR(SEARCH([1]Lijstjes!$F$2,'[1]2. Invulblad'!O743&amp;'[1]2. Invulblad'!Q743&amp;'[1]2. Invulblad'!S743&amp;'[1]2. Invulblad'!U743&amp;'[1]2. Invulblad'!W743&amp;'[1]2. Invulblad'!Y743&amp;'[1]2. Invulblad'!AA743&amp;'[1]2. Invulblad'!AC743&amp;'[1]2. Invulblad'!AE743&amp;'[1]2. Invulblad'!AG743&amp;'[1]2. Invulblad'!AI743&amp;'[1]2. Invulblad'!AJ743),0)&gt;0),"","U mag geen subsidie aanvragen voor "&amp;'[1]2. Invulblad'!E743&amp;" "&amp;'[1]2. Invulblad'!F743&amp;'[1]2. Invulblad'!G743&amp;" want er is geen aangrenzende maatregel getroffen."))</f>
        <v/>
      </c>
      <c r="K722" s="13">
        <f t="shared" si="11"/>
        <v>0</v>
      </c>
      <c r="L722" s="12"/>
      <c r="M722" s="12"/>
      <c r="N722" s="12"/>
      <c r="O722" s="12"/>
      <c r="P722" s="12"/>
      <c r="Q722" s="18"/>
    </row>
    <row r="723" spans="2:17">
      <c r="B723" s="10" t="e">
        <f>IF(AND(#REF!+#REF!&gt;0,#REF!+#REF!&lt;10),"U mag geen subsidie aanvragen voor "&amp;E723&amp;F723&amp;G723&amp;" want de geïsoleerde oppervlakte per woning voor de gevel/spouw is te klein. Dit moet minimaal 10m2 per woning die aan de maatregel grenst zijn.","")</f>
        <v>#REF!</v>
      </c>
      <c r="C723" t="e">
        <f>IF(AND((#REF!+#REF!+#REF!+#REF!)&gt;0,(#REF!+#REF!+#REF!+#REF!)&lt;3),"U mag geen subsidie aanvragen voor "&amp;E723&amp;F723&amp;G723&amp;" want de geisoleerde oppervlakte voor glas/deuren is te klein. Dit moet gemiddeld per woning minimaal 3 m2 zijn.","")</f>
        <v>#REF!</v>
      </c>
      <c r="D723" s="11" t="str">
        <f>IF(K723=0,"",IF(AND(K723&gt;0,IFERROR(SEARCH([1]Lijstjes!$F$2,'[1]2. Invulblad'!O744&amp;'[1]2. Invulblad'!Q744&amp;'[1]2. Invulblad'!S744&amp;'[1]2. Invulblad'!U744&amp;'[1]2. Invulblad'!W744&amp;'[1]2. Invulblad'!Y744&amp;'[1]2. Invulblad'!AA744&amp;'[1]2. Invulblad'!AC744&amp;'[1]2. Invulblad'!AE744&amp;'[1]2. Invulblad'!AG744&amp;'[1]2. Invulblad'!AI744&amp;'[1]2. Invulblad'!AJ744),0)&gt;0),"","U mag geen subsidie aanvragen voor "&amp;'[1]2. Invulblad'!E744&amp;" "&amp;'[1]2. Invulblad'!F744&amp;'[1]2. Invulblad'!G744&amp;" want er is geen aangrenzende maatregel getroffen."))</f>
        <v/>
      </c>
      <c r="K723" s="13">
        <f t="shared" si="11"/>
        <v>0</v>
      </c>
      <c r="L723" s="12"/>
      <c r="M723" s="12"/>
      <c r="N723" s="12"/>
      <c r="O723" s="12"/>
      <c r="P723" s="12"/>
      <c r="Q723" s="18"/>
    </row>
    <row r="724" spans="2:17">
      <c r="B724" s="10" t="e">
        <f>IF(AND(#REF!+#REF!&gt;0,#REF!+#REF!&lt;10),"U mag geen subsidie aanvragen voor "&amp;E724&amp;F724&amp;G724&amp;" want de geïsoleerde oppervlakte per woning voor de gevel/spouw is te klein. Dit moet minimaal 10m2 per woning die aan de maatregel grenst zijn.","")</f>
        <v>#REF!</v>
      </c>
      <c r="C724" t="e">
        <f>IF(AND((#REF!+#REF!+#REF!+#REF!)&gt;0,(#REF!+#REF!+#REF!+#REF!)&lt;3),"U mag geen subsidie aanvragen voor "&amp;E724&amp;F724&amp;G724&amp;" want de geisoleerde oppervlakte voor glas/deuren is te klein. Dit moet gemiddeld per woning minimaal 3 m2 zijn.","")</f>
        <v>#REF!</v>
      </c>
      <c r="D724" s="11" t="str">
        <f>IF(K724=0,"",IF(AND(K724&gt;0,IFERROR(SEARCH([1]Lijstjes!$F$2,'[1]2. Invulblad'!O745&amp;'[1]2. Invulblad'!Q745&amp;'[1]2. Invulblad'!S745&amp;'[1]2. Invulblad'!U745&amp;'[1]2. Invulblad'!W745&amp;'[1]2. Invulblad'!Y745&amp;'[1]2. Invulblad'!AA745&amp;'[1]2. Invulblad'!AC745&amp;'[1]2. Invulblad'!AE745&amp;'[1]2. Invulblad'!AG745&amp;'[1]2. Invulblad'!AI745&amp;'[1]2. Invulblad'!AJ745),0)&gt;0),"","U mag geen subsidie aanvragen voor "&amp;'[1]2. Invulblad'!E745&amp;" "&amp;'[1]2. Invulblad'!F745&amp;'[1]2. Invulblad'!G745&amp;" want er is geen aangrenzende maatregel getroffen."))</f>
        <v/>
      </c>
      <c r="K724" s="13">
        <f t="shared" si="11"/>
        <v>0</v>
      </c>
      <c r="L724" s="12"/>
      <c r="M724" s="12"/>
      <c r="N724" s="12"/>
      <c r="O724" s="12"/>
      <c r="P724" s="12"/>
      <c r="Q724" s="18"/>
    </row>
    <row r="725" spans="2:17">
      <c r="B725" s="10" t="e">
        <f>IF(AND(#REF!+#REF!&gt;0,#REF!+#REF!&lt;10),"U mag geen subsidie aanvragen voor "&amp;E725&amp;F725&amp;G725&amp;" want de geïsoleerde oppervlakte per woning voor de gevel/spouw is te klein. Dit moet minimaal 10m2 per woning die aan de maatregel grenst zijn.","")</f>
        <v>#REF!</v>
      </c>
      <c r="C725" t="e">
        <f>IF(AND((#REF!+#REF!+#REF!+#REF!)&gt;0,(#REF!+#REF!+#REF!+#REF!)&lt;3),"U mag geen subsidie aanvragen voor "&amp;E725&amp;F725&amp;G725&amp;" want de geisoleerde oppervlakte voor glas/deuren is te klein. Dit moet gemiddeld per woning minimaal 3 m2 zijn.","")</f>
        <v>#REF!</v>
      </c>
      <c r="D725" s="11" t="str">
        <f>IF(K725=0,"",IF(AND(K725&gt;0,IFERROR(SEARCH([1]Lijstjes!$F$2,'[1]2. Invulblad'!O746&amp;'[1]2. Invulblad'!Q746&amp;'[1]2. Invulblad'!S746&amp;'[1]2. Invulblad'!U746&amp;'[1]2. Invulblad'!W746&amp;'[1]2. Invulblad'!Y746&amp;'[1]2. Invulblad'!AA746&amp;'[1]2. Invulblad'!AC746&amp;'[1]2. Invulblad'!AE746&amp;'[1]2. Invulblad'!AG746&amp;'[1]2. Invulblad'!AI746&amp;'[1]2. Invulblad'!AJ746),0)&gt;0),"","U mag geen subsidie aanvragen voor "&amp;'[1]2. Invulblad'!E746&amp;" "&amp;'[1]2. Invulblad'!F746&amp;'[1]2. Invulblad'!G746&amp;" want er is geen aangrenzende maatregel getroffen."))</f>
        <v/>
      </c>
      <c r="K725" s="13">
        <f t="shared" si="11"/>
        <v>0</v>
      </c>
      <c r="L725" s="12"/>
      <c r="M725" s="12"/>
      <c r="N725" s="12"/>
      <c r="O725" s="12"/>
      <c r="P725" s="12"/>
      <c r="Q725" s="18"/>
    </row>
    <row r="726" spans="2:17">
      <c r="B726" s="10" t="e">
        <f>IF(AND(#REF!+#REF!&gt;0,#REF!+#REF!&lt;10),"U mag geen subsidie aanvragen voor "&amp;E726&amp;F726&amp;G726&amp;" want de geïsoleerde oppervlakte per woning voor de gevel/spouw is te klein. Dit moet minimaal 10m2 per woning die aan de maatregel grenst zijn.","")</f>
        <v>#REF!</v>
      </c>
      <c r="C726" t="e">
        <f>IF(AND((#REF!+#REF!+#REF!+#REF!)&gt;0,(#REF!+#REF!+#REF!+#REF!)&lt;3),"U mag geen subsidie aanvragen voor "&amp;E726&amp;F726&amp;G726&amp;" want de geisoleerde oppervlakte voor glas/deuren is te klein. Dit moet gemiddeld per woning minimaal 3 m2 zijn.","")</f>
        <v>#REF!</v>
      </c>
      <c r="D726" s="11" t="str">
        <f>IF(K726=0,"",IF(AND(K726&gt;0,IFERROR(SEARCH([1]Lijstjes!$F$2,'[1]2. Invulblad'!O747&amp;'[1]2. Invulblad'!Q747&amp;'[1]2. Invulblad'!S747&amp;'[1]2. Invulblad'!U747&amp;'[1]2. Invulblad'!W747&amp;'[1]2. Invulblad'!Y747&amp;'[1]2. Invulblad'!AA747&amp;'[1]2. Invulblad'!AC747&amp;'[1]2. Invulblad'!AE747&amp;'[1]2. Invulblad'!AG747&amp;'[1]2. Invulblad'!AI747&amp;'[1]2. Invulblad'!AJ747),0)&gt;0),"","U mag geen subsidie aanvragen voor "&amp;'[1]2. Invulblad'!E747&amp;" "&amp;'[1]2. Invulblad'!F747&amp;'[1]2. Invulblad'!G747&amp;" want er is geen aangrenzende maatregel getroffen."))</f>
        <v/>
      </c>
      <c r="K726" s="13">
        <f t="shared" si="11"/>
        <v>0</v>
      </c>
      <c r="L726" s="12"/>
      <c r="M726" s="12"/>
      <c r="N726" s="12"/>
      <c r="O726" s="12"/>
      <c r="P726" s="12"/>
      <c r="Q726" s="18"/>
    </row>
    <row r="727" spans="2:17">
      <c r="B727" s="10" t="e">
        <f>IF(AND(#REF!+#REF!&gt;0,#REF!+#REF!&lt;10),"U mag geen subsidie aanvragen voor "&amp;E727&amp;F727&amp;G727&amp;" want de geïsoleerde oppervlakte per woning voor de gevel/spouw is te klein. Dit moet minimaal 10m2 per woning die aan de maatregel grenst zijn.","")</f>
        <v>#REF!</v>
      </c>
      <c r="C727" t="e">
        <f>IF(AND((#REF!+#REF!+#REF!+#REF!)&gt;0,(#REF!+#REF!+#REF!+#REF!)&lt;3),"U mag geen subsidie aanvragen voor "&amp;E727&amp;F727&amp;G727&amp;" want de geisoleerde oppervlakte voor glas/deuren is te klein. Dit moet gemiddeld per woning minimaal 3 m2 zijn.","")</f>
        <v>#REF!</v>
      </c>
      <c r="D727" s="11" t="str">
        <f>IF(K727=0,"",IF(AND(K727&gt;0,IFERROR(SEARCH([1]Lijstjes!$F$2,'[1]2. Invulblad'!O748&amp;'[1]2. Invulblad'!Q748&amp;'[1]2. Invulblad'!S748&amp;'[1]2. Invulblad'!U748&amp;'[1]2. Invulblad'!W748&amp;'[1]2. Invulblad'!Y748&amp;'[1]2. Invulblad'!AA748&amp;'[1]2. Invulblad'!AC748&amp;'[1]2. Invulblad'!AE748&amp;'[1]2. Invulblad'!AG748&amp;'[1]2. Invulblad'!AI748&amp;'[1]2. Invulblad'!AJ748),0)&gt;0),"","U mag geen subsidie aanvragen voor "&amp;'[1]2. Invulblad'!E748&amp;" "&amp;'[1]2. Invulblad'!F748&amp;'[1]2. Invulblad'!G748&amp;" want er is geen aangrenzende maatregel getroffen."))</f>
        <v/>
      </c>
      <c r="K727" s="13">
        <f t="shared" si="11"/>
        <v>0</v>
      </c>
      <c r="L727" s="12"/>
      <c r="M727" s="12"/>
      <c r="N727" s="12"/>
      <c r="O727" s="12"/>
      <c r="P727" s="12"/>
      <c r="Q727" s="18"/>
    </row>
    <row r="728" spans="2:17">
      <c r="B728" s="10" t="e">
        <f>IF(AND(#REF!+#REF!&gt;0,#REF!+#REF!&lt;10),"U mag geen subsidie aanvragen voor "&amp;E728&amp;F728&amp;G728&amp;" want de geïsoleerde oppervlakte per woning voor de gevel/spouw is te klein. Dit moet minimaal 10m2 per woning die aan de maatregel grenst zijn.","")</f>
        <v>#REF!</v>
      </c>
      <c r="C728" t="e">
        <f>IF(AND((#REF!+#REF!+#REF!+#REF!)&gt;0,(#REF!+#REF!+#REF!+#REF!)&lt;3),"U mag geen subsidie aanvragen voor "&amp;E728&amp;F728&amp;G728&amp;" want de geisoleerde oppervlakte voor glas/deuren is te klein. Dit moet gemiddeld per woning minimaal 3 m2 zijn.","")</f>
        <v>#REF!</v>
      </c>
      <c r="D728" s="11" t="str">
        <f>IF(K728=0,"",IF(AND(K728&gt;0,IFERROR(SEARCH([1]Lijstjes!$F$2,'[1]2. Invulblad'!O749&amp;'[1]2. Invulblad'!Q749&amp;'[1]2. Invulblad'!S749&amp;'[1]2. Invulblad'!U749&amp;'[1]2. Invulblad'!W749&amp;'[1]2. Invulblad'!Y749&amp;'[1]2. Invulblad'!AA749&amp;'[1]2. Invulblad'!AC749&amp;'[1]2. Invulblad'!AE749&amp;'[1]2. Invulblad'!AG749&amp;'[1]2. Invulblad'!AI749&amp;'[1]2. Invulblad'!AJ749),0)&gt;0),"","U mag geen subsidie aanvragen voor "&amp;'[1]2. Invulblad'!E749&amp;" "&amp;'[1]2. Invulblad'!F749&amp;'[1]2. Invulblad'!G749&amp;" want er is geen aangrenzende maatregel getroffen."))</f>
        <v/>
      </c>
      <c r="K728" s="13">
        <f t="shared" si="11"/>
        <v>0</v>
      </c>
      <c r="L728" s="12"/>
      <c r="M728" s="12"/>
      <c r="N728" s="12"/>
      <c r="O728" s="12"/>
      <c r="P728" s="12"/>
      <c r="Q728" s="18"/>
    </row>
    <row r="729" spans="2:17">
      <c r="B729" s="10" t="e">
        <f>IF(AND(#REF!+#REF!&gt;0,#REF!+#REF!&lt;10),"U mag geen subsidie aanvragen voor "&amp;E729&amp;F729&amp;G729&amp;" want de geïsoleerde oppervlakte per woning voor de gevel/spouw is te klein. Dit moet minimaal 10m2 per woning die aan de maatregel grenst zijn.","")</f>
        <v>#REF!</v>
      </c>
      <c r="C729" t="e">
        <f>IF(AND((#REF!+#REF!+#REF!+#REF!)&gt;0,(#REF!+#REF!+#REF!+#REF!)&lt;3),"U mag geen subsidie aanvragen voor "&amp;E729&amp;F729&amp;G729&amp;" want de geisoleerde oppervlakte voor glas/deuren is te klein. Dit moet gemiddeld per woning minimaal 3 m2 zijn.","")</f>
        <v>#REF!</v>
      </c>
      <c r="D729" s="11" t="str">
        <f>IF(K729=0,"",IF(AND(K729&gt;0,IFERROR(SEARCH([1]Lijstjes!$F$2,'[1]2. Invulblad'!O750&amp;'[1]2. Invulblad'!Q750&amp;'[1]2. Invulblad'!S750&amp;'[1]2. Invulblad'!U750&amp;'[1]2. Invulblad'!W750&amp;'[1]2. Invulblad'!Y750&amp;'[1]2. Invulblad'!AA750&amp;'[1]2. Invulblad'!AC750&amp;'[1]2. Invulblad'!AE750&amp;'[1]2. Invulblad'!AG750&amp;'[1]2. Invulblad'!AI750&amp;'[1]2. Invulblad'!AJ750),0)&gt;0),"","U mag geen subsidie aanvragen voor "&amp;'[1]2. Invulblad'!E750&amp;" "&amp;'[1]2. Invulblad'!F750&amp;'[1]2. Invulblad'!G750&amp;" want er is geen aangrenzende maatregel getroffen."))</f>
        <v/>
      </c>
      <c r="K729" s="13">
        <f t="shared" si="11"/>
        <v>0</v>
      </c>
      <c r="L729" s="12"/>
      <c r="M729" s="12"/>
      <c r="N729" s="12"/>
      <c r="O729" s="12"/>
      <c r="P729" s="12"/>
      <c r="Q729" s="18"/>
    </row>
    <row r="730" spans="2:17">
      <c r="B730" s="10" t="e">
        <f>IF(AND(#REF!+#REF!&gt;0,#REF!+#REF!&lt;10),"U mag geen subsidie aanvragen voor "&amp;E730&amp;F730&amp;G730&amp;" want de geïsoleerde oppervlakte per woning voor de gevel/spouw is te klein. Dit moet minimaal 10m2 per woning die aan de maatregel grenst zijn.","")</f>
        <v>#REF!</v>
      </c>
      <c r="C730" t="e">
        <f>IF(AND((#REF!+#REF!+#REF!+#REF!)&gt;0,(#REF!+#REF!+#REF!+#REF!)&lt;3),"U mag geen subsidie aanvragen voor "&amp;E730&amp;F730&amp;G730&amp;" want de geisoleerde oppervlakte voor glas/deuren is te klein. Dit moet gemiddeld per woning minimaal 3 m2 zijn.","")</f>
        <v>#REF!</v>
      </c>
      <c r="D730" s="11" t="str">
        <f>IF(K730=0,"",IF(AND(K730&gt;0,IFERROR(SEARCH([1]Lijstjes!$F$2,'[1]2. Invulblad'!O751&amp;'[1]2. Invulblad'!Q751&amp;'[1]2. Invulblad'!S751&amp;'[1]2. Invulblad'!U751&amp;'[1]2. Invulblad'!W751&amp;'[1]2. Invulblad'!Y751&amp;'[1]2. Invulblad'!AA751&amp;'[1]2. Invulblad'!AC751&amp;'[1]2. Invulblad'!AE751&amp;'[1]2. Invulblad'!AG751&amp;'[1]2. Invulblad'!AI751&amp;'[1]2. Invulblad'!AJ751),0)&gt;0),"","U mag geen subsidie aanvragen voor "&amp;'[1]2. Invulblad'!E751&amp;" "&amp;'[1]2. Invulblad'!F751&amp;'[1]2. Invulblad'!G751&amp;" want er is geen aangrenzende maatregel getroffen."))</f>
        <v/>
      </c>
      <c r="K730" s="13">
        <f t="shared" si="11"/>
        <v>0</v>
      </c>
      <c r="L730" s="12"/>
      <c r="M730" s="12"/>
      <c r="N730" s="12"/>
      <c r="O730" s="12"/>
      <c r="P730" s="12"/>
      <c r="Q730" s="18"/>
    </row>
    <row r="731" spans="2:17">
      <c r="B731" s="10" t="e">
        <f>IF(AND(#REF!+#REF!&gt;0,#REF!+#REF!&lt;10),"U mag geen subsidie aanvragen voor "&amp;E731&amp;F731&amp;G731&amp;" want de geïsoleerde oppervlakte per woning voor de gevel/spouw is te klein. Dit moet minimaal 10m2 per woning die aan de maatregel grenst zijn.","")</f>
        <v>#REF!</v>
      </c>
      <c r="C731" t="e">
        <f>IF(AND((#REF!+#REF!+#REF!+#REF!)&gt;0,(#REF!+#REF!+#REF!+#REF!)&lt;3),"U mag geen subsidie aanvragen voor "&amp;E731&amp;F731&amp;G731&amp;" want de geisoleerde oppervlakte voor glas/deuren is te klein. Dit moet gemiddeld per woning minimaal 3 m2 zijn.","")</f>
        <v>#REF!</v>
      </c>
      <c r="D731" s="11" t="str">
        <f>IF(K731=0,"",IF(AND(K731&gt;0,IFERROR(SEARCH([1]Lijstjes!$F$2,'[1]2. Invulblad'!O752&amp;'[1]2. Invulblad'!Q752&amp;'[1]2. Invulblad'!S752&amp;'[1]2. Invulblad'!U752&amp;'[1]2. Invulblad'!W752&amp;'[1]2. Invulblad'!Y752&amp;'[1]2. Invulblad'!AA752&amp;'[1]2. Invulblad'!AC752&amp;'[1]2. Invulblad'!AE752&amp;'[1]2. Invulblad'!AG752&amp;'[1]2. Invulblad'!AI752&amp;'[1]2. Invulblad'!AJ752),0)&gt;0),"","U mag geen subsidie aanvragen voor "&amp;'[1]2. Invulblad'!E752&amp;" "&amp;'[1]2. Invulblad'!F752&amp;'[1]2. Invulblad'!G752&amp;" want er is geen aangrenzende maatregel getroffen."))</f>
        <v/>
      </c>
      <c r="K731" s="13">
        <f t="shared" si="11"/>
        <v>0</v>
      </c>
      <c r="L731" s="12"/>
      <c r="M731" s="12"/>
      <c r="N731" s="12"/>
      <c r="O731" s="12"/>
      <c r="P731" s="12"/>
      <c r="Q731" s="18"/>
    </row>
    <row r="732" spans="2:17">
      <c r="B732" s="10" t="e">
        <f>IF(AND(#REF!+#REF!&gt;0,#REF!+#REF!&lt;10),"U mag geen subsidie aanvragen voor "&amp;E732&amp;F732&amp;G732&amp;" want de geïsoleerde oppervlakte per woning voor de gevel/spouw is te klein. Dit moet minimaal 10m2 per woning die aan de maatregel grenst zijn.","")</f>
        <v>#REF!</v>
      </c>
      <c r="C732" t="e">
        <f>IF(AND((#REF!+#REF!+#REF!+#REF!)&gt;0,(#REF!+#REF!+#REF!+#REF!)&lt;3),"U mag geen subsidie aanvragen voor "&amp;E732&amp;F732&amp;G732&amp;" want de geisoleerde oppervlakte voor glas/deuren is te klein. Dit moet gemiddeld per woning minimaal 3 m2 zijn.","")</f>
        <v>#REF!</v>
      </c>
      <c r="D732" s="11" t="str">
        <f>IF(K732=0,"",IF(AND(K732&gt;0,IFERROR(SEARCH([1]Lijstjes!$F$2,'[1]2. Invulblad'!O753&amp;'[1]2. Invulblad'!Q753&amp;'[1]2. Invulblad'!S753&amp;'[1]2. Invulblad'!U753&amp;'[1]2. Invulblad'!W753&amp;'[1]2. Invulblad'!Y753&amp;'[1]2. Invulblad'!AA753&amp;'[1]2. Invulblad'!AC753&amp;'[1]2. Invulblad'!AE753&amp;'[1]2. Invulblad'!AG753&amp;'[1]2. Invulblad'!AI753&amp;'[1]2. Invulblad'!AJ753),0)&gt;0),"","U mag geen subsidie aanvragen voor "&amp;'[1]2. Invulblad'!E753&amp;" "&amp;'[1]2. Invulblad'!F753&amp;'[1]2. Invulblad'!G753&amp;" want er is geen aangrenzende maatregel getroffen."))</f>
        <v/>
      </c>
      <c r="K732" s="13">
        <f t="shared" si="11"/>
        <v>0</v>
      </c>
      <c r="L732" s="12"/>
      <c r="M732" s="12"/>
      <c r="N732" s="12"/>
      <c r="O732" s="12"/>
      <c r="P732" s="12"/>
      <c r="Q732" s="18"/>
    </row>
    <row r="733" spans="2:17">
      <c r="B733" s="10" t="e">
        <f>IF(AND(#REF!+#REF!&gt;0,#REF!+#REF!&lt;10),"U mag geen subsidie aanvragen voor "&amp;E733&amp;F733&amp;G733&amp;" want de geïsoleerde oppervlakte per woning voor de gevel/spouw is te klein. Dit moet minimaal 10m2 per woning die aan de maatregel grenst zijn.","")</f>
        <v>#REF!</v>
      </c>
      <c r="C733" t="e">
        <f>IF(AND((#REF!+#REF!+#REF!+#REF!)&gt;0,(#REF!+#REF!+#REF!+#REF!)&lt;3),"U mag geen subsidie aanvragen voor "&amp;E733&amp;F733&amp;G733&amp;" want de geisoleerde oppervlakte voor glas/deuren is te klein. Dit moet gemiddeld per woning minimaal 3 m2 zijn.","")</f>
        <v>#REF!</v>
      </c>
      <c r="D733" s="11" t="str">
        <f>IF(K733=0,"",IF(AND(K733&gt;0,IFERROR(SEARCH([1]Lijstjes!$F$2,'[1]2. Invulblad'!O754&amp;'[1]2. Invulblad'!Q754&amp;'[1]2. Invulblad'!S754&amp;'[1]2. Invulblad'!U754&amp;'[1]2. Invulblad'!W754&amp;'[1]2. Invulblad'!Y754&amp;'[1]2. Invulblad'!AA754&amp;'[1]2. Invulblad'!AC754&amp;'[1]2. Invulblad'!AE754&amp;'[1]2. Invulblad'!AG754&amp;'[1]2. Invulblad'!AI754&amp;'[1]2. Invulblad'!AJ754),0)&gt;0),"","U mag geen subsidie aanvragen voor "&amp;'[1]2. Invulblad'!E754&amp;" "&amp;'[1]2. Invulblad'!F754&amp;'[1]2. Invulblad'!G754&amp;" want er is geen aangrenzende maatregel getroffen."))</f>
        <v/>
      </c>
      <c r="K733" s="13">
        <f t="shared" si="11"/>
        <v>0</v>
      </c>
      <c r="L733" s="12"/>
      <c r="M733" s="12"/>
      <c r="N733" s="12"/>
      <c r="O733" s="12"/>
      <c r="P733" s="12"/>
      <c r="Q733" s="18"/>
    </row>
    <row r="734" spans="2:17">
      <c r="B734" s="10" t="e">
        <f>IF(AND(#REF!+#REF!&gt;0,#REF!+#REF!&lt;10),"U mag geen subsidie aanvragen voor "&amp;E734&amp;F734&amp;G734&amp;" want de geïsoleerde oppervlakte per woning voor de gevel/spouw is te klein. Dit moet minimaal 10m2 per woning die aan de maatregel grenst zijn.","")</f>
        <v>#REF!</v>
      </c>
      <c r="C734" t="e">
        <f>IF(AND((#REF!+#REF!+#REF!+#REF!)&gt;0,(#REF!+#REF!+#REF!+#REF!)&lt;3),"U mag geen subsidie aanvragen voor "&amp;E734&amp;F734&amp;G734&amp;" want de geisoleerde oppervlakte voor glas/deuren is te klein. Dit moet gemiddeld per woning minimaal 3 m2 zijn.","")</f>
        <v>#REF!</v>
      </c>
      <c r="D734" s="11" t="str">
        <f>IF(K734=0,"",IF(AND(K734&gt;0,IFERROR(SEARCH([1]Lijstjes!$F$2,'[1]2. Invulblad'!O755&amp;'[1]2. Invulblad'!Q755&amp;'[1]2. Invulblad'!S755&amp;'[1]2. Invulblad'!U755&amp;'[1]2. Invulblad'!W755&amp;'[1]2. Invulblad'!Y755&amp;'[1]2. Invulblad'!AA755&amp;'[1]2. Invulblad'!AC755&amp;'[1]2. Invulblad'!AE755&amp;'[1]2. Invulblad'!AG755&amp;'[1]2. Invulblad'!AI755&amp;'[1]2. Invulblad'!AJ755),0)&gt;0),"","U mag geen subsidie aanvragen voor "&amp;'[1]2. Invulblad'!E755&amp;" "&amp;'[1]2. Invulblad'!F755&amp;'[1]2. Invulblad'!G755&amp;" want er is geen aangrenzende maatregel getroffen."))</f>
        <v/>
      </c>
      <c r="K734" s="13">
        <f t="shared" si="11"/>
        <v>0</v>
      </c>
      <c r="L734" s="12"/>
      <c r="M734" s="12"/>
      <c r="N734" s="12"/>
      <c r="O734" s="12"/>
      <c r="P734" s="12"/>
      <c r="Q734" s="18"/>
    </row>
    <row r="735" spans="2:17">
      <c r="B735" s="10" t="e">
        <f>IF(AND(#REF!+#REF!&gt;0,#REF!+#REF!&lt;10),"U mag geen subsidie aanvragen voor "&amp;E735&amp;F735&amp;G735&amp;" want de geïsoleerde oppervlakte per woning voor de gevel/spouw is te klein. Dit moet minimaal 10m2 per woning die aan de maatregel grenst zijn.","")</f>
        <v>#REF!</v>
      </c>
      <c r="C735" t="e">
        <f>IF(AND((#REF!+#REF!+#REF!+#REF!)&gt;0,(#REF!+#REF!+#REF!+#REF!)&lt;3),"U mag geen subsidie aanvragen voor "&amp;E735&amp;F735&amp;G735&amp;" want de geisoleerde oppervlakte voor glas/deuren is te klein. Dit moet gemiddeld per woning minimaal 3 m2 zijn.","")</f>
        <v>#REF!</v>
      </c>
      <c r="D735" s="11" t="str">
        <f>IF(K735=0,"",IF(AND(K735&gt;0,IFERROR(SEARCH([1]Lijstjes!$F$2,'[1]2. Invulblad'!O756&amp;'[1]2. Invulblad'!Q756&amp;'[1]2. Invulblad'!S756&amp;'[1]2. Invulblad'!U756&amp;'[1]2. Invulblad'!W756&amp;'[1]2. Invulblad'!Y756&amp;'[1]2. Invulblad'!AA756&amp;'[1]2. Invulblad'!AC756&amp;'[1]2. Invulblad'!AE756&amp;'[1]2. Invulblad'!AG756&amp;'[1]2. Invulblad'!AI756&amp;'[1]2. Invulblad'!AJ756),0)&gt;0),"","U mag geen subsidie aanvragen voor "&amp;'[1]2. Invulblad'!E756&amp;" "&amp;'[1]2. Invulblad'!F756&amp;'[1]2. Invulblad'!G756&amp;" want er is geen aangrenzende maatregel getroffen."))</f>
        <v/>
      </c>
      <c r="K735" s="13">
        <f t="shared" si="11"/>
        <v>0</v>
      </c>
      <c r="L735" s="12"/>
      <c r="M735" s="12"/>
      <c r="N735" s="12"/>
      <c r="O735" s="12"/>
      <c r="P735" s="12"/>
      <c r="Q735" s="18"/>
    </row>
    <row r="736" spans="2:17">
      <c r="B736" s="10" t="e">
        <f>IF(AND(#REF!+#REF!&gt;0,#REF!+#REF!&lt;10),"U mag geen subsidie aanvragen voor "&amp;E736&amp;F736&amp;G736&amp;" want de geïsoleerde oppervlakte per woning voor de gevel/spouw is te klein. Dit moet minimaal 10m2 per woning die aan de maatregel grenst zijn.","")</f>
        <v>#REF!</v>
      </c>
      <c r="C736" t="e">
        <f>IF(AND((#REF!+#REF!+#REF!+#REF!)&gt;0,(#REF!+#REF!+#REF!+#REF!)&lt;3),"U mag geen subsidie aanvragen voor "&amp;E736&amp;F736&amp;G736&amp;" want de geisoleerde oppervlakte voor glas/deuren is te klein. Dit moet gemiddeld per woning minimaal 3 m2 zijn.","")</f>
        <v>#REF!</v>
      </c>
      <c r="D736" s="11" t="str">
        <f>IF(K736=0,"",IF(AND(K736&gt;0,IFERROR(SEARCH([1]Lijstjes!$F$2,'[1]2. Invulblad'!O757&amp;'[1]2. Invulblad'!Q757&amp;'[1]2. Invulblad'!S757&amp;'[1]2. Invulblad'!U757&amp;'[1]2. Invulblad'!W757&amp;'[1]2. Invulblad'!Y757&amp;'[1]2. Invulblad'!AA757&amp;'[1]2. Invulblad'!AC757&amp;'[1]2. Invulblad'!AE757&amp;'[1]2. Invulblad'!AG757&amp;'[1]2. Invulblad'!AI757&amp;'[1]2. Invulblad'!AJ757),0)&gt;0),"","U mag geen subsidie aanvragen voor "&amp;'[1]2. Invulblad'!E757&amp;" "&amp;'[1]2. Invulblad'!F757&amp;'[1]2. Invulblad'!G757&amp;" want er is geen aangrenzende maatregel getroffen."))</f>
        <v/>
      </c>
      <c r="K736" s="13">
        <f t="shared" si="11"/>
        <v>0</v>
      </c>
      <c r="L736" s="12"/>
      <c r="M736" s="12"/>
      <c r="N736" s="12"/>
      <c r="O736" s="12"/>
      <c r="P736" s="12"/>
      <c r="Q736" s="18"/>
    </row>
    <row r="737" spans="2:17">
      <c r="B737" s="10" t="e">
        <f>IF(AND(#REF!+#REF!&gt;0,#REF!+#REF!&lt;10),"U mag geen subsidie aanvragen voor "&amp;E737&amp;F737&amp;G737&amp;" want de geïsoleerde oppervlakte per woning voor de gevel/spouw is te klein. Dit moet minimaal 10m2 per woning die aan de maatregel grenst zijn.","")</f>
        <v>#REF!</v>
      </c>
      <c r="C737" t="e">
        <f>IF(AND((#REF!+#REF!+#REF!+#REF!)&gt;0,(#REF!+#REF!+#REF!+#REF!)&lt;3),"U mag geen subsidie aanvragen voor "&amp;E737&amp;F737&amp;G737&amp;" want de geisoleerde oppervlakte voor glas/deuren is te klein. Dit moet gemiddeld per woning minimaal 3 m2 zijn.","")</f>
        <v>#REF!</v>
      </c>
      <c r="D737" s="11" t="str">
        <f>IF(K737=0,"",IF(AND(K737&gt;0,IFERROR(SEARCH([1]Lijstjes!$F$2,'[1]2. Invulblad'!O758&amp;'[1]2. Invulblad'!Q758&amp;'[1]2. Invulblad'!S758&amp;'[1]2. Invulblad'!U758&amp;'[1]2. Invulblad'!W758&amp;'[1]2. Invulblad'!Y758&amp;'[1]2. Invulblad'!AA758&amp;'[1]2. Invulblad'!AC758&amp;'[1]2. Invulblad'!AE758&amp;'[1]2. Invulblad'!AG758&amp;'[1]2. Invulblad'!AI758&amp;'[1]2. Invulblad'!AJ758),0)&gt;0),"","U mag geen subsidie aanvragen voor "&amp;'[1]2. Invulblad'!E758&amp;" "&amp;'[1]2. Invulblad'!F758&amp;'[1]2. Invulblad'!G758&amp;" want er is geen aangrenzende maatregel getroffen."))</f>
        <v/>
      </c>
      <c r="K737" s="13">
        <f t="shared" si="11"/>
        <v>0</v>
      </c>
      <c r="L737" s="12"/>
      <c r="M737" s="12"/>
      <c r="N737" s="12"/>
      <c r="O737" s="12"/>
      <c r="P737" s="12"/>
      <c r="Q737" s="18"/>
    </row>
    <row r="738" spans="2:17">
      <c r="B738" s="10" t="e">
        <f>IF(AND(#REF!+#REF!&gt;0,#REF!+#REF!&lt;10),"U mag geen subsidie aanvragen voor "&amp;E738&amp;F738&amp;G738&amp;" want de geïsoleerde oppervlakte per woning voor de gevel/spouw is te klein. Dit moet minimaal 10m2 per woning die aan de maatregel grenst zijn.","")</f>
        <v>#REF!</v>
      </c>
      <c r="C738" t="e">
        <f>IF(AND((#REF!+#REF!+#REF!+#REF!)&gt;0,(#REF!+#REF!+#REF!+#REF!)&lt;3),"U mag geen subsidie aanvragen voor "&amp;E738&amp;F738&amp;G738&amp;" want de geisoleerde oppervlakte voor glas/deuren is te klein. Dit moet gemiddeld per woning minimaal 3 m2 zijn.","")</f>
        <v>#REF!</v>
      </c>
      <c r="D738" s="11" t="str">
        <f>IF(K738=0,"",IF(AND(K738&gt;0,IFERROR(SEARCH([1]Lijstjes!$F$2,'[1]2. Invulblad'!O759&amp;'[1]2. Invulblad'!Q759&amp;'[1]2. Invulblad'!S759&amp;'[1]2. Invulblad'!U759&amp;'[1]2. Invulblad'!W759&amp;'[1]2. Invulblad'!Y759&amp;'[1]2. Invulblad'!AA759&amp;'[1]2. Invulblad'!AC759&amp;'[1]2. Invulblad'!AE759&amp;'[1]2. Invulblad'!AG759&amp;'[1]2. Invulblad'!AI759&amp;'[1]2. Invulblad'!AJ759),0)&gt;0),"","U mag geen subsidie aanvragen voor "&amp;'[1]2. Invulblad'!E759&amp;" "&amp;'[1]2. Invulblad'!F759&amp;'[1]2. Invulblad'!G759&amp;" want er is geen aangrenzende maatregel getroffen."))</f>
        <v/>
      </c>
      <c r="K738" s="13">
        <f t="shared" si="11"/>
        <v>0</v>
      </c>
      <c r="L738" s="12"/>
      <c r="M738" s="12"/>
      <c r="N738" s="12"/>
      <c r="O738" s="12"/>
      <c r="P738" s="12"/>
      <c r="Q738" s="18"/>
    </row>
    <row r="739" spans="2:17">
      <c r="B739" s="10" t="e">
        <f>IF(AND(#REF!+#REF!&gt;0,#REF!+#REF!&lt;10),"U mag geen subsidie aanvragen voor "&amp;E739&amp;F739&amp;G739&amp;" want de geïsoleerde oppervlakte per woning voor de gevel/spouw is te klein. Dit moet minimaal 10m2 per woning die aan de maatregel grenst zijn.","")</f>
        <v>#REF!</v>
      </c>
      <c r="C739" t="e">
        <f>IF(AND((#REF!+#REF!+#REF!+#REF!)&gt;0,(#REF!+#REF!+#REF!+#REF!)&lt;3),"U mag geen subsidie aanvragen voor "&amp;E739&amp;F739&amp;G739&amp;" want de geisoleerde oppervlakte voor glas/deuren is te klein. Dit moet gemiddeld per woning minimaal 3 m2 zijn.","")</f>
        <v>#REF!</v>
      </c>
      <c r="D739" s="11" t="str">
        <f>IF(K739=0,"",IF(AND(K739&gt;0,IFERROR(SEARCH([1]Lijstjes!$F$2,'[1]2. Invulblad'!O760&amp;'[1]2. Invulblad'!Q760&amp;'[1]2. Invulblad'!S760&amp;'[1]2. Invulblad'!U760&amp;'[1]2. Invulblad'!W760&amp;'[1]2. Invulblad'!Y760&amp;'[1]2. Invulblad'!AA760&amp;'[1]2. Invulblad'!AC760&amp;'[1]2. Invulblad'!AE760&amp;'[1]2. Invulblad'!AG760&amp;'[1]2. Invulblad'!AI760&amp;'[1]2. Invulblad'!AJ760),0)&gt;0),"","U mag geen subsidie aanvragen voor "&amp;'[1]2. Invulblad'!E760&amp;" "&amp;'[1]2. Invulblad'!F760&amp;'[1]2. Invulblad'!G760&amp;" want er is geen aangrenzende maatregel getroffen."))</f>
        <v/>
      </c>
      <c r="K739" s="13">
        <f t="shared" si="11"/>
        <v>0</v>
      </c>
      <c r="L739" s="12"/>
      <c r="M739" s="12"/>
      <c r="N739" s="12"/>
      <c r="O739" s="12"/>
      <c r="P739" s="12"/>
      <c r="Q739" s="18"/>
    </row>
    <row r="740" spans="2:17">
      <c r="B740" s="10" t="e">
        <f>IF(AND(#REF!+#REF!&gt;0,#REF!+#REF!&lt;10),"U mag geen subsidie aanvragen voor "&amp;E740&amp;F740&amp;G740&amp;" want de geïsoleerde oppervlakte per woning voor de gevel/spouw is te klein. Dit moet minimaal 10m2 per woning die aan de maatregel grenst zijn.","")</f>
        <v>#REF!</v>
      </c>
      <c r="C740" t="e">
        <f>IF(AND((#REF!+#REF!+#REF!+#REF!)&gt;0,(#REF!+#REF!+#REF!+#REF!)&lt;3),"U mag geen subsidie aanvragen voor "&amp;E740&amp;F740&amp;G740&amp;" want de geisoleerde oppervlakte voor glas/deuren is te klein. Dit moet gemiddeld per woning minimaal 3 m2 zijn.","")</f>
        <v>#REF!</v>
      </c>
      <c r="D740" s="11" t="str">
        <f>IF(K740=0,"",IF(AND(K740&gt;0,IFERROR(SEARCH([1]Lijstjes!$F$2,'[1]2. Invulblad'!O761&amp;'[1]2. Invulblad'!Q761&amp;'[1]2. Invulblad'!S761&amp;'[1]2. Invulblad'!U761&amp;'[1]2. Invulblad'!W761&amp;'[1]2. Invulblad'!Y761&amp;'[1]2. Invulblad'!AA761&amp;'[1]2. Invulblad'!AC761&amp;'[1]2. Invulblad'!AE761&amp;'[1]2. Invulblad'!AG761&amp;'[1]2. Invulblad'!AI761&amp;'[1]2. Invulblad'!AJ761),0)&gt;0),"","U mag geen subsidie aanvragen voor "&amp;'[1]2. Invulblad'!E761&amp;" "&amp;'[1]2. Invulblad'!F761&amp;'[1]2. Invulblad'!G761&amp;" want er is geen aangrenzende maatregel getroffen."))</f>
        <v/>
      </c>
      <c r="K740" s="13">
        <f t="shared" si="11"/>
        <v>0</v>
      </c>
      <c r="L740" s="12"/>
      <c r="M740" s="12"/>
      <c r="N740" s="12"/>
      <c r="O740" s="12"/>
      <c r="P740" s="12"/>
      <c r="Q740" s="18"/>
    </row>
    <row r="741" spans="2:17">
      <c r="B741" s="10" t="e">
        <f>IF(AND(#REF!+#REF!&gt;0,#REF!+#REF!&lt;10),"U mag geen subsidie aanvragen voor "&amp;E741&amp;F741&amp;G741&amp;" want de geïsoleerde oppervlakte per woning voor de gevel/spouw is te klein. Dit moet minimaal 10m2 per woning die aan de maatregel grenst zijn.","")</f>
        <v>#REF!</v>
      </c>
      <c r="C741" t="e">
        <f>IF(AND((#REF!+#REF!+#REF!+#REF!)&gt;0,(#REF!+#REF!+#REF!+#REF!)&lt;3),"U mag geen subsidie aanvragen voor "&amp;E741&amp;F741&amp;G741&amp;" want de geisoleerde oppervlakte voor glas/deuren is te klein. Dit moet gemiddeld per woning minimaal 3 m2 zijn.","")</f>
        <v>#REF!</v>
      </c>
      <c r="D741" s="11" t="str">
        <f>IF(K741=0,"",IF(AND(K741&gt;0,IFERROR(SEARCH([1]Lijstjes!$F$2,'[1]2. Invulblad'!O762&amp;'[1]2. Invulblad'!Q762&amp;'[1]2. Invulblad'!S762&amp;'[1]2. Invulblad'!U762&amp;'[1]2. Invulblad'!W762&amp;'[1]2. Invulblad'!Y762&amp;'[1]2. Invulblad'!AA762&amp;'[1]2. Invulblad'!AC762&amp;'[1]2. Invulblad'!AE762&amp;'[1]2. Invulblad'!AG762&amp;'[1]2. Invulblad'!AI762&amp;'[1]2. Invulblad'!AJ762),0)&gt;0),"","U mag geen subsidie aanvragen voor "&amp;'[1]2. Invulblad'!E762&amp;" "&amp;'[1]2. Invulblad'!F762&amp;'[1]2. Invulblad'!G762&amp;" want er is geen aangrenzende maatregel getroffen."))</f>
        <v/>
      </c>
      <c r="K741" s="13">
        <f t="shared" si="11"/>
        <v>0</v>
      </c>
      <c r="L741" s="12"/>
      <c r="M741" s="12"/>
      <c r="N741" s="12"/>
      <c r="O741" s="12"/>
      <c r="P741" s="12"/>
      <c r="Q741" s="18"/>
    </row>
    <row r="742" spans="2:17">
      <c r="B742" s="10" t="e">
        <f>IF(AND(#REF!+#REF!&gt;0,#REF!+#REF!&lt;10),"U mag geen subsidie aanvragen voor "&amp;E742&amp;F742&amp;G742&amp;" want de geïsoleerde oppervlakte per woning voor de gevel/spouw is te klein. Dit moet minimaal 10m2 per woning die aan de maatregel grenst zijn.","")</f>
        <v>#REF!</v>
      </c>
      <c r="C742" t="e">
        <f>IF(AND((#REF!+#REF!+#REF!+#REF!)&gt;0,(#REF!+#REF!+#REF!+#REF!)&lt;3),"U mag geen subsidie aanvragen voor "&amp;E742&amp;F742&amp;G742&amp;" want de geisoleerde oppervlakte voor glas/deuren is te klein. Dit moet gemiddeld per woning minimaal 3 m2 zijn.","")</f>
        <v>#REF!</v>
      </c>
      <c r="D742" s="11" t="str">
        <f>IF(K742=0,"",IF(AND(K742&gt;0,IFERROR(SEARCH([1]Lijstjes!$F$2,'[1]2. Invulblad'!O763&amp;'[1]2. Invulblad'!Q763&amp;'[1]2. Invulblad'!S763&amp;'[1]2. Invulblad'!U763&amp;'[1]2. Invulblad'!W763&amp;'[1]2. Invulblad'!Y763&amp;'[1]2. Invulblad'!AA763&amp;'[1]2. Invulblad'!AC763&amp;'[1]2. Invulblad'!AE763&amp;'[1]2. Invulblad'!AG763&amp;'[1]2. Invulblad'!AI763&amp;'[1]2. Invulblad'!AJ763),0)&gt;0),"","U mag geen subsidie aanvragen voor "&amp;'[1]2. Invulblad'!E763&amp;" "&amp;'[1]2. Invulblad'!F763&amp;'[1]2. Invulblad'!G763&amp;" want er is geen aangrenzende maatregel getroffen."))</f>
        <v/>
      </c>
      <c r="K742" s="13">
        <f t="shared" si="11"/>
        <v>0</v>
      </c>
      <c r="L742" s="12"/>
      <c r="M742" s="12"/>
      <c r="N742" s="12"/>
      <c r="O742" s="12"/>
      <c r="P742" s="12"/>
      <c r="Q742" s="18"/>
    </row>
    <row r="743" spans="2:17">
      <c r="B743" s="10" t="e">
        <f>IF(AND(#REF!+#REF!&gt;0,#REF!+#REF!&lt;10),"U mag geen subsidie aanvragen voor "&amp;E743&amp;F743&amp;G743&amp;" want de geïsoleerde oppervlakte per woning voor de gevel/spouw is te klein. Dit moet minimaal 10m2 per woning die aan de maatregel grenst zijn.","")</f>
        <v>#REF!</v>
      </c>
      <c r="C743" t="e">
        <f>IF(AND((#REF!+#REF!+#REF!+#REF!)&gt;0,(#REF!+#REF!+#REF!+#REF!)&lt;3),"U mag geen subsidie aanvragen voor "&amp;E743&amp;F743&amp;G743&amp;" want de geisoleerde oppervlakte voor glas/deuren is te klein. Dit moet gemiddeld per woning minimaal 3 m2 zijn.","")</f>
        <v>#REF!</v>
      </c>
      <c r="D743" s="11" t="str">
        <f>IF(K743=0,"",IF(AND(K743&gt;0,IFERROR(SEARCH([1]Lijstjes!$F$2,'[1]2. Invulblad'!O764&amp;'[1]2. Invulblad'!Q764&amp;'[1]2. Invulblad'!S764&amp;'[1]2. Invulblad'!U764&amp;'[1]2. Invulblad'!W764&amp;'[1]2. Invulblad'!Y764&amp;'[1]2. Invulblad'!AA764&amp;'[1]2. Invulblad'!AC764&amp;'[1]2. Invulblad'!AE764&amp;'[1]2. Invulblad'!AG764&amp;'[1]2. Invulblad'!AI764&amp;'[1]2. Invulblad'!AJ764),0)&gt;0),"","U mag geen subsidie aanvragen voor "&amp;'[1]2. Invulblad'!E764&amp;" "&amp;'[1]2. Invulblad'!F764&amp;'[1]2. Invulblad'!G764&amp;" want er is geen aangrenzende maatregel getroffen."))</f>
        <v/>
      </c>
      <c r="K743" s="13">
        <f t="shared" si="11"/>
        <v>0</v>
      </c>
      <c r="L743" s="12"/>
      <c r="M743" s="12"/>
      <c r="N743" s="12"/>
      <c r="O743" s="12"/>
      <c r="P743" s="12"/>
      <c r="Q743" s="18"/>
    </row>
    <row r="744" spans="2:17">
      <c r="B744" s="10" t="e">
        <f>IF(AND(#REF!+#REF!&gt;0,#REF!+#REF!&lt;10),"U mag geen subsidie aanvragen voor "&amp;E744&amp;F744&amp;G744&amp;" want de geïsoleerde oppervlakte per woning voor de gevel/spouw is te klein. Dit moet minimaal 10m2 per woning die aan de maatregel grenst zijn.","")</f>
        <v>#REF!</v>
      </c>
      <c r="C744" t="e">
        <f>IF(AND((#REF!+#REF!+#REF!+#REF!)&gt;0,(#REF!+#REF!+#REF!+#REF!)&lt;3),"U mag geen subsidie aanvragen voor "&amp;E744&amp;F744&amp;G744&amp;" want de geisoleerde oppervlakte voor glas/deuren is te klein. Dit moet gemiddeld per woning minimaal 3 m2 zijn.","")</f>
        <v>#REF!</v>
      </c>
      <c r="D744" s="11" t="str">
        <f>IF(K744=0,"",IF(AND(K744&gt;0,IFERROR(SEARCH([1]Lijstjes!$F$2,'[1]2. Invulblad'!O765&amp;'[1]2. Invulblad'!Q765&amp;'[1]2. Invulblad'!S765&amp;'[1]2. Invulblad'!U765&amp;'[1]2. Invulblad'!W765&amp;'[1]2. Invulblad'!Y765&amp;'[1]2. Invulblad'!AA765&amp;'[1]2. Invulblad'!AC765&amp;'[1]2. Invulblad'!AE765&amp;'[1]2. Invulblad'!AG765&amp;'[1]2. Invulblad'!AI765&amp;'[1]2. Invulblad'!AJ765),0)&gt;0),"","U mag geen subsidie aanvragen voor "&amp;'[1]2. Invulblad'!E765&amp;" "&amp;'[1]2. Invulblad'!F765&amp;'[1]2. Invulblad'!G765&amp;" want er is geen aangrenzende maatregel getroffen."))</f>
        <v/>
      </c>
      <c r="K744" s="13">
        <f t="shared" si="11"/>
        <v>0</v>
      </c>
      <c r="L744" s="12"/>
      <c r="M744" s="12"/>
      <c r="N744" s="12"/>
      <c r="O744" s="12"/>
      <c r="P744" s="12"/>
      <c r="Q744" s="18"/>
    </row>
    <row r="745" spans="2:17">
      <c r="B745" s="10" t="e">
        <f>IF(AND(#REF!+#REF!&gt;0,#REF!+#REF!&lt;10),"U mag geen subsidie aanvragen voor "&amp;E745&amp;F745&amp;G745&amp;" want de geïsoleerde oppervlakte per woning voor de gevel/spouw is te klein. Dit moet minimaal 10m2 per woning die aan de maatregel grenst zijn.","")</f>
        <v>#REF!</v>
      </c>
      <c r="C745" t="e">
        <f>IF(AND((#REF!+#REF!+#REF!+#REF!)&gt;0,(#REF!+#REF!+#REF!+#REF!)&lt;3),"U mag geen subsidie aanvragen voor "&amp;E745&amp;F745&amp;G745&amp;" want de geisoleerde oppervlakte voor glas/deuren is te klein. Dit moet gemiddeld per woning minimaal 3 m2 zijn.","")</f>
        <v>#REF!</v>
      </c>
      <c r="D745" s="11" t="str">
        <f>IF(K745=0,"",IF(AND(K745&gt;0,IFERROR(SEARCH([1]Lijstjes!$F$2,'[1]2. Invulblad'!O766&amp;'[1]2. Invulblad'!Q766&amp;'[1]2. Invulblad'!S766&amp;'[1]2. Invulblad'!U766&amp;'[1]2. Invulblad'!W766&amp;'[1]2. Invulblad'!Y766&amp;'[1]2. Invulblad'!AA766&amp;'[1]2. Invulblad'!AC766&amp;'[1]2. Invulblad'!AE766&amp;'[1]2. Invulblad'!AG766&amp;'[1]2. Invulblad'!AI766&amp;'[1]2. Invulblad'!AJ766),0)&gt;0),"","U mag geen subsidie aanvragen voor "&amp;'[1]2. Invulblad'!E766&amp;" "&amp;'[1]2. Invulblad'!F766&amp;'[1]2. Invulblad'!G766&amp;" want er is geen aangrenzende maatregel getroffen."))</f>
        <v/>
      </c>
      <c r="K745" s="13">
        <f t="shared" si="11"/>
        <v>0</v>
      </c>
      <c r="L745" s="12"/>
      <c r="M745" s="12"/>
      <c r="N745" s="12"/>
      <c r="O745" s="12"/>
      <c r="P745" s="12"/>
      <c r="Q745" s="18"/>
    </row>
    <row r="746" spans="2:17">
      <c r="B746" s="10" t="e">
        <f>IF(AND(#REF!+#REF!&gt;0,#REF!+#REF!&lt;10),"U mag geen subsidie aanvragen voor "&amp;E746&amp;F746&amp;G746&amp;" want de geïsoleerde oppervlakte per woning voor de gevel/spouw is te klein. Dit moet minimaal 10m2 per woning die aan de maatregel grenst zijn.","")</f>
        <v>#REF!</v>
      </c>
      <c r="C746" t="e">
        <f>IF(AND((#REF!+#REF!+#REF!+#REF!)&gt;0,(#REF!+#REF!+#REF!+#REF!)&lt;3),"U mag geen subsidie aanvragen voor "&amp;E746&amp;F746&amp;G746&amp;" want de geisoleerde oppervlakte voor glas/deuren is te klein. Dit moet gemiddeld per woning minimaal 3 m2 zijn.","")</f>
        <v>#REF!</v>
      </c>
      <c r="D746" s="11" t="str">
        <f>IF(K746=0,"",IF(AND(K746&gt;0,IFERROR(SEARCH([1]Lijstjes!$F$2,'[1]2. Invulblad'!O767&amp;'[1]2. Invulblad'!Q767&amp;'[1]2. Invulblad'!S767&amp;'[1]2. Invulblad'!U767&amp;'[1]2. Invulblad'!W767&amp;'[1]2. Invulblad'!Y767&amp;'[1]2. Invulblad'!AA767&amp;'[1]2. Invulblad'!AC767&amp;'[1]2. Invulblad'!AE767&amp;'[1]2. Invulblad'!AG767&amp;'[1]2. Invulblad'!AI767&amp;'[1]2. Invulblad'!AJ767),0)&gt;0),"","U mag geen subsidie aanvragen voor "&amp;'[1]2. Invulblad'!E767&amp;" "&amp;'[1]2. Invulblad'!F767&amp;'[1]2. Invulblad'!G767&amp;" want er is geen aangrenzende maatregel getroffen."))</f>
        <v/>
      </c>
      <c r="K746" s="13">
        <f t="shared" si="11"/>
        <v>0</v>
      </c>
      <c r="L746" s="12"/>
      <c r="M746" s="12"/>
      <c r="N746" s="12"/>
      <c r="O746" s="12"/>
      <c r="P746" s="12"/>
      <c r="Q746" s="18"/>
    </row>
    <row r="747" spans="2:17">
      <c r="B747" s="10" t="e">
        <f>IF(AND(#REF!+#REF!&gt;0,#REF!+#REF!&lt;10),"U mag geen subsidie aanvragen voor "&amp;E747&amp;F747&amp;G747&amp;" want de geïsoleerde oppervlakte per woning voor de gevel/spouw is te klein. Dit moet minimaal 10m2 per woning die aan de maatregel grenst zijn.","")</f>
        <v>#REF!</v>
      </c>
      <c r="C747" t="e">
        <f>IF(AND((#REF!+#REF!+#REF!+#REF!)&gt;0,(#REF!+#REF!+#REF!+#REF!)&lt;3),"U mag geen subsidie aanvragen voor "&amp;E747&amp;F747&amp;G747&amp;" want de geisoleerde oppervlakte voor glas/deuren is te klein. Dit moet gemiddeld per woning minimaal 3 m2 zijn.","")</f>
        <v>#REF!</v>
      </c>
      <c r="D747" s="11" t="str">
        <f>IF(K747=0,"",IF(AND(K747&gt;0,IFERROR(SEARCH([1]Lijstjes!$F$2,'[1]2. Invulblad'!O768&amp;'[1]2. Invulblad'!Q768&amp;'[1]2. Invulblad'!S768&amp;'[1]2. Invulblad'!U768&amp;'[1]2. Invulblad'!W768&amp;'[1]2. Invulblad'!Y768&amp;'[1]2. Invulblad'!AA768&amp;'[1]2. Invulblad'!AC768&amp;'[1]2. Invulblad'!AE768&amp;'[1]2. Invulblad'!AG768&amp;'[1]2. Invulblad'!AI768&amp;'[1]2. Invulblad'!AJ768),0)&gt;0),"","U mag geen subsidie aanvragen voor "&amp;'[1]2. Invulblad'!E768&amp;" "&amp;'[1]2. Invulblad'!F768&amp;'[1]2. Invulblad'!G768&amp;" want er is geen aangrenzende maatregel getroffen."))</f>
        <v/>
      </c>
      <c r="K747" s="13">
        <f t="shared" si="11"/>
        <v>0</v>
      </c>
      <c r="L747" s="12"/>
      <c r="M747" s="12"/>
      <c r="N747" s="12"/>
      <c r="O747" s="12"/>
      <c r="P747" s="12"/>
      <c r="Q747" s="18"/>
    </row>
    <row r="748" spans="2:17">
      <c r="B748" s="10" t="e">
        <f>IF(AND(#REF!+#REF!&gt;0,#REF!+#REF!&lt;10),"U mag geen subsidie aanvragen voor "&amp;E748&amp;F748&amp;G748&amp;" want de geïsoleerde oppervlakte per woning voor de gevel/spouw is te klein. Dit moet minimaal 10m2 per woning die aan de maatregel grenst zijn.","")</f>
        <v>#REF!</v>
      </c>
      <c r="C748" t="e">
        <f>IF(AND((#REF!+#REF!+#REF!+#REF!)&gt;0,(#REF!+#REF!+#REF!+#REF!)&lt;3),"U mag geen subsidie aanvragen voor "&amp;E748&amp;F748&amp;G748&amp;" want de geisoleerde oppervlakte voor glas/deuren is te klein. Dit moet gemiddeld per woning minimaal 3 m2 zijn.","")</f>
        <v>#REF!</v>
      </c>
      <c r="D748" s="11" t="str">
        <f>IF(K748=0,"",IF(AND(K748&gt;0,IFERROR(SEARCH([1]Lijstjes!$F$2,'[1]2. Invulblad'!O769&amp;'[1]2. Invulblad'!Q769&amp;'[1]2. Invulblad'!S769&amp;'[1]2. Invulblad'!U769&amp;'[1]2. Invulblad'!W769&amp;'[1]2. Invulblad'!Y769&amp;'[1]2. Invulblad'!AA769&amp;'[1]2. Invulblad'!AC769&amp;'[1]2. Invulblad'!AE769&amp;'[1]2. Invulblad'!AG769&amp;'[1]2. Invulblad'!AI769&amp;'[1]2. Invulblad'!AJ769),0)&gt;0),"","U mag geen subsidie aanvragen voor "&amp;'[1]2. Invulblad'!E769&amp;" "&amp;'[1]2. Invulblad'!F769&amp;'[1]2. Invulblad'!G769&amp;" want er is geen aangrenzende maatregel getroffen."))</f>
        <v/>
      </c>
      <c r="K748" s="13">
        <f t="shared" si="11"/>
        <v>0</v>
      </c>
      <c r="L748" s="12"/>
      <c r="M748" s="12"/>
      <c r="N748" s="12"/>
      <c r="O748" s="12"/>
      <c r="P748" s="12"/>
      <c r="Q748" s="18"/>
    </row>
    <row r="749" spans="2:17">
      <c r="B749" s="10" t="e">
        <f>IF(AND(#REF!+#REF!&gt;0,#REF!+#REF!&lt;10),"U mag geen subsidie aanvragen voor "&amp;E749&amp;F749&amp;G749&amp;" want de geïsoleerde oppervlakte per woning voor de gevel/spouw is te klein. Dit moet minimaal 10m2 per woning die aan de maatregel grenst zijn.","")</f>
        <v>#REF!</v>
      </c>
      <c r="C749" t="e">
        <f>IF(AND((#REF!+#REF!+#REF!+#REF!)&gt;0,(#REF!+#REF!+#REF!+#REF!)&lt;3),"U mag geen subsidie aanvragen voor "&amp;E749&amp;F749&amp;G749&amp;" want de geisoleerde oppervlakte voor glas/deuren is te klein. Dit moet gemiddeld per woning minimaal 3 m2 zijn.","")</f>
        <v>#REF!</v>
      </c>
      <c r="D749" s="11" t="str">
        <f>IF(K749=0,"",IF(AND(K749&gt;0,IFERROR(SEARCH([1]Lijstjes!$F$2,'[1]2. Invulblad'!O770&amp;'[1]2. Invulblad'!Q770&amp;'[1]2. Invulblad'!S770&amp;'[1]2. Invulblad'!U770&amp;'[1]2. Invulblad'!W770&amp;'[1]2. Invulblad'!Y770&amp;'[1]2. Invulblad'!AA770&amp;'[1]2. Invulblad'!AC770&amp;'[1]2. Invulblad'!AE770&amp;'[1]2. Invulblad'!AG770&amp;'[1]2. Invulblad'!AI770&amp;'[1]2. Invulblad'!AJ770),0)&gt;0),"","U mag geen subsidie aanvragen voor "&amp;'[1]2. Invulblad'!E770&amp;" "&amp;'[1]2. Invulblad'!F770&amp;'[1]2. Invulblad'!G770&amp;" want er is geen aangrenzende maatregel getroffen."))</f>
        <v/>
      </c>
      <c r="K749" s="13">
        <f t="shared" si="11"/>
        <v>0</v>
      </c>
      <c r="L749" s="12"/>
      <c r="M749" s="12"/>
      <c r="N749" s="12"/>
      <c r="O749" s="12"/>
      <c r="P749" s="12"/>
      <c r="Q749" s="18"/>
    </row>
    <row r="750" spans="2:17">
      <c r="B750" s="10" t="e">
        <f>IF(AND(#REF!+#REF!&gt;0,#REF!+#REF!&lt;10),"U mag geen subsidie aanvragen voor "&amp;E750&amp;F750&amp;G750&amp;" want de geïsoleerde oppervlakte per woning voor de gevel/spouw is te klein. Dit moet minimaal 10m2 per woning die aan de maatregel grenst zijn.","")</f>
        <v>#REF!</v>
      </c>
      <c r="C750" t="e">
        <f>IF(AND((#REF!+#REF!+#REF!+#REF!)&gt;0,(#REF!+#REF!+#REF!+#REF!)&lt;3),"U mag geen subsidie aanvragen voor "&amp;E750&amp;F750&amp;G750&amp;" want de geisoleerde oppervlakte voor glas/deuren is te klein. Dit moet gemiddeld per woning minimaal 3 m2 zijn.","")</f>
        <v>#REF!</v>
      </c>
      <c r="D750" s="11" t="str">
        <f>IF(K750=0,"",IF(AND(K750&gt;0,IFERROR(SEARCH([1]Lijstjes!$F$2,'[1]2. Invulblad'!O771&amp;'[1]2. Invulblad'!Q771&amp;'[1]2. Invulblad'!S771&amp;'[1]2. Invulblad'!U771&amp;'[1]2. Invulblad'!W771&amp;'[1]2. Invulblad'!Y771&amp;'[1]2. Invulblad'!AA771&amp;'[1]2. Invulblad'!AC771&amp;'[1]2. Invulblad'!AE771&amp;'[1]2. Invulblad'!AG771&amp;'[1]2. Invulblad'!AI771&amp;'[1]2. Invulblad'!AJ771),0)&gt;0),"","U mag geen subsidie aanvragen voor "&amp;'[1]2. Invulblad'!E771&amp;" "&amp;'[1]2. Invulblad'!F771&amp;'[1]2. Invulblad'!G771&amp;" want er is geen aangrenzende maatregel getroffen."))</f>
        <v/>
      </c>
      <c r="K750" s="13">
        <f t="shared" si="11"/>
        <v>0</v>
      </c>
      <c r="L750" s="12"/>
      <c r="M750" s="12"/>
      <c r="N750" s="12"/>
      <c r="O750" s="12"/>
      <c r="P750" s="12"/>
      <c r="Q750" s="18"/>
    </row>
    <row r="751" spans="2:17">
      <c r="B751" s="10" t="e">
        <f>IF(AND(#REF!+#REF!&gt;0,#REF!+#REF!&lt;10),"U mag geen subsidie aanvragen voor "&amp;E751&amp;F751&amp;G751&amp;" want de geïsoleerde oppervlakte per woning voor de gevel/spouw is te klein. Dit moet minimaal 10m2 per woning die aan de maatregel grenst zijn.","")</f>
        <v>#REF!</v>
      </c>
      <c r="C751" t="e">
        <f>IF(AND((#REF!+#REF!+#REF!+#REF!)&gt;0,(#REF!+#REF!+#REF!+#REF!)&lt;3),"U mag geen subsidie aanvragen voor "&amp;E751&amp;F751&amp;G751&amp;" want de geisoleerde oppervlakte voor glas/deuren is te klein. Dit moet gemiddeld per woning minimaal 3 m2 zijn.","")</f>
        <v>#REF!</v>
      </c>
      <c r="D751" s="11" t="str">
        <f>IF(K751=0,"",IF(AND(K751&gt;0,IFERROR(SEARCH([1]Lijstjes!$F$2,'[1]2. Invulblad'!O772&amp;'[1]2. Invulblad'!Q772&amp;'[1]2. Invulblad'!S772&amp;'[1]2. Invulblad'!U772&amp;'[1]2. Invulblad'!W772&amp;'[1]2. Invulblad'!Y772&amp;'[1]2. Invulblad'!AA772&amp;'[1]2. Invulblad'!AC772&amp;'[1]2. Invulblad'!AE772&amp;'[1]2. Invulblad'!AG772&amp;'[1]2. Invulblad'!AI772&amp;'[1]2. Invulblad'!AJ772),0)&gt;0),"","U mag geen subsidie aanvragen voor "&amp;'[1]2. Invulblad'!E772&amp;" "&amp;'[1]2. Invulblad'!F772&amp;'[1]2. Invulblad'!G772&amp;" want er is geen aangrenzende maatregel getroffen."))</f>
        <v/>
      </c>
      <c r="K751" s="13">
        <f t="shared" si="11"/>
        <v>0</v>
      </c>
      <c r="L751" s="12"/>
      <c r="M751" s="12"/>
      <c r="N751" s="12"/>
      <c r="O751" s="12"/>
      <c r="P751" s="12"/>
      <c r="Q751" s="18"/>
    </row>
    <row r="752" spans="2:17">
      <c r="B752" s="10" t="e">
        <f>IF(AND(#REF!+#REF!&gt;0,#REF!+#REF!&lt;10),"U mag geen subsidie aanvragen voor "&amp;E752&amp;F752&amp;G752&amp;" want de geïsoleerde oppervlakte per woning voor de gevel/spouw is te klein. Dit moet minimaal 10m2 per woning die aan de maatregel grenst zijn.","")</f>
        <v>#REF!</v>
      </c>
      <c r="C752" t="e">
        <f>IF(AND((#REF!+#REF!+#REF!+#REF!)&gt;0,(#REF!+#REF!+#REF!+#REF!)&lt;3),"U mag geen subsidie aanvragen voor "&amp;E752&amp;F752&amp;G752&amp;" want de geisoleerde oppervlakte voor glas/deuren is te klein. Dit moet gemiddeld per woning minimaal 3 m2 zijn.","")</f>
        <v>#REF!</v>
      </c>
      <c r="D752" s="11" t="str">
        <f>IF(K752=0,"",IF(AND(K752&gt;0,IFERROR(SEARCH([1]Lijstjes!$F$2,'[1]2. Invulblad'!O773&amp;'[1]2. Invulblad'!Q773&amp;'[1]2. Invulblad'!S773&amp;'[1]2. Invulblad'!U773&amp;'[1]2. Invulblad'!W773&amp;'[1]2. Invulblad'!Y773&amp;'[1]2. Invulblad'!AA773&amp;'[1]2. Invulblad'!AC773&amp;'[1]2. Invulblad'!AE773&amp;'[1]2. Invulblad'!AG773&amp;'[1]2. Invulblad'!AI773&amp;'[1]2. Invulblad'!AJ773),0)&gt;0),"","U mag geen subsidie aanvragen voor "&amp;'[1]2. Invulblad'!E773&amp;" "&amp;'[1]2. Invulblad'!F773&amp;'[1]2. Invulblad'!G773&amp;" want er is geen aangrenzende maatregel getroffen."))</f>
        <v/>
      </c>
      <c r="K752" s="13">
        <f t="shared" si="11"/>
        <v>0</v>
      </c>
      <c r="L752" s="12"/>
      <c r="M752" s="12"/>
      <c r="N752" s="12"/>
      <c r="O752" s="12"/>
      <c r="P752" s="12"/>
      <c r="Q752" s="18"/>
    </row>
    <row r="753" spans="2:17">
      <c r="B753" s="10" t="e">
        <f>IF(AND(#REF!+#REF!&gt;0,#REF!+#REF!&lt;10),"U mag geen subsidie aanvragen voor "&amp;E753&amp;F753&amp;G753&amp;" want de geïsoleerde oppervlakte per woning voor de gevel/spouw is te klein. Dit moet minimaal 10m2 per woning die aan de maatregel grenst zijn.","")</f>
        <v>#REF!</v>
      </c>
      <c r="C753" t="e">
        <f>IF(AND((#REF!+#REF!+#REF!+#REF!)&gt;0,(#REF!+#REF!+#REF!+#REF!)&lt;3),"U mag geen subsidie aanvragen voor "&amp;E753&amp;F753&amp;G753&amp;" want de geisoleerde oppervlakte voor glas/deuren is te klein. Dit moet gemiddeld per woning minimaal 3 m2 zijn.","")</f>
        <v>#REF!</v>
      </c>
      <c r="D753" s="11" t="str">
        <f>IF(K753=0,"",IF(AND(K753&gt;0,IFERROR(SEARCH([1]Lijstjes!$F$2,'[1]2. Invulblad'!O774&amp;'[1]2. Invulblad'!Q774&amp;'[1]2. Invulblad'!S774&amp;'[1]2. Invulblad'!U774&amp;'[1]2. Invulblad'!W774&amp;'[1]2. Invulblad'!Y774&amp;'[1]2. Invulblad'!AA774&amp;'[1]2. Invulblad'!AC774&amp;'[1]2. Invulblad'!AE774&amp;'[1]2. Invulblad'!AG774&amp;'[1]2. Invulblad'!AI774&amp;'[1]2. Invulblad'!AJ774),0)&gt;0),"","U mag geen subsidie aanvragen voor "&amp;'[1]2. Invulblad'!E774&amp;" "&amp;'[1]2. Invulblad'!F774&amp;'[1]2. Invulblad'!G774&amp;" want er is geen aangrenzende maatregel getroffen."))</f>
        <v/>
      </c>
      <c r="K753" s="13">
        <f t="shared" si="11"/>
        <v>0</v>
      </c>
      <c r="L753" s="12"/>
      <c r="M753" s="12"/>
      <c r="N753" s="12"/>
      <c r="O753" s="12"/>
      <c r="P753" s="12"/>
      <c r="Q753" s="18"/>
    </row>
    <row r="754" spans="2:17">
      <c r="B754" s="10" t="e">
        <f>IF(AND(#REF!+#REF!&gt;0,#REF!+#REF!&lt;10),"U mag geen subsidie aanvragen voor "&amp;E754&amp;F754&amp;G754&amp;" want de geïsoleerde oppervlakte per woning voor de gevel/spouw is te klein. Dit moet minimaal 10m2 per woning die aan de maatregel grenst zijn.","")</f>
        <v>#REF!</v>
      </c>
      <c r="C754" t="e">
        <f>IF(AND((#REF!+#REF!+#REF!+#REF!)&gt;0,(#REF!+#REF!+#REF!+#REF!)&lt;3),"U mag geen subsidie aanvragen voor "&amp;E754&amp;F754&amp;G754&amp;" want de geisoleerde oppervlakte voor glas/deuren is te klein. Dit moet gemiddeld per woning minimaal 3 m2 zijn.","")</f>
        <v>#REF!</v>
      </c>
      <c r="D754" s="11" t="str">
        <f>IF(K754=0,"",IF(AND(K754&gt;0,IFERROR(SEARCH([1]Lijstjes!$F$2,'[1]2. Invulblad'!O775&amp;'[1]2. Invulblad'!Q775&amp;'[1]2. Invulblad'!S775&amp;'[1]2. Invulblad'!U775&amp;'[1]2. Invulblad'!W775&amp;'[1]2. Invulblad'!Y775&amp;'[1]2. Invulblad'!AA775&amp;'[1]2. Invulblad'!AC775&amp;'[1]2. Invulblad'!AE775&amp;'[1]2. Invulblad'!AG775&amp;'[1]2. Invulblad'!AI775&amp;'[1]2. Invulblad'!AJ775),0)&gt;0),"","U mag geen subsidie aanvragen voor "&amp;'[1]2. Invulblad'!E775&amp;" "&amp;'[1]2. Invulblad'!F775&amp;'[1]2. Invulblad'!G775&amp;" want er is geen aangrenzende maatregel getroffen."))</f>
        <v/>
      </c>
      <c r="K754" s="13">
        <f t="shared" si="11"/>
        <v>0</v>
      </c>
      <c r="L754" s="12"/>
      <c r="M754" s="12"/>
      <c r="N754" s="12"/>
      <c r="O754" s="12"/>
      <c r="P754" s="12"/>
      <c r="Q754" s="18"/>
    </row>
    <row r="755" spans="2:17">
      <c r="B755" s="10" t="e">
        <f>IF(AND(#REF!+#REF!&gt;0,#REF!+#REF!&lt;10),"U mag geen subsidie aanvragen voor "&amp;E755&amp;F755&amp;G755&amp;" want de geïsoleerde oppervlakte per woning voor de gevel/spouw is te klein. Dit moet minimaal 10m2 per woning die aan de maatregel grenst zijn.","")</f>
        <v>#REF!</v>
      </c>
      <c r="C755" t="e">
        <f>IF(AND((#REF!+#REF!+#REF!+#REF!)&gt;0,(#REF!+#REF!+#REF!+#REF!)&lt;3),"U mag geen subsidie aanvragen voor "&amp;E755&amp;F755&amp;G755&amp;" want de geisoleerde oppervlakte voor glas/deuren is te klein. Dit moet gemiddeld per woning minimaal 3 m2 zijn.","")</f>
        <v>#REF!</v>
      </c>
      <c r="D755" s="11" t="str">
        <f>IF(K755=0,"",IF(AND(K755&gt;0,IFERROR(SEARCH([1]Lijstjes!$F$2,'[1]2. Invulblad'!O776&amp;'[1]2. Invulblad'!Q776&amp;'[1]2. Invulblad'!S776&amp;'[1]2. Invulblad'!U776&amp;'[1]2. Invulblad'!W776&amp;'[1]2. Invulblad'!Y776&amp;'[1]2. Invulblad'!AA776&amp;'[1]2. Invulblad'!AC776&amp;'[1]2. Invulblad'!AE776&amp;'[1]2. Invulblad'!AG776&amp;'[1]2. Invulblad'!AI776&amp;'[1]2. Invulblad'!AJ776),0)&gt;0),"","U mag geen subsidie aanvragen voor "&amp;'[1]2. Invulblad'!E776&amp;" "&amp;'[1]2. Invulblad'!F776&amp;'[1]2. Invulblad'!G776&amp;" want er is geen aangrenzende maatregel getroffen."))</f>
        <v/>
      </c>
      <c r="K755" s="13">
        <f t="shared" si="11"/>
        <v>0</v>
      </c>
      <c r="L755" s="12"/>
      <c r="M755" s="12"/>
      <c r="N755" s="12"/>
      <c r="O755" s="12"/>
      <c r="P755" s="12"/>
      <c r="Q755" s="18"/>
    </row>
    <row r="756" spans="2:17">
      <c r="B756" s="10" t="e">
        <f>IF(AND(#REF!+#REF!&gt;0,#REF!+#REF!&lt;10),"U mag geen subsidie aanvragen voor "&amp;E756&amp;F756&amp;G756&amp;" want de geïsoleerde oppervlakte per woning voor de gevel/spouw is te klein. Dit moet minimaal 10m2 per woning die aan de maatregel grenst zijn.","")</f>
        <v>#REF!</v>
      </c>
      <c r="C756" t="e">
        <f>IF(AND((#REF!+#REF!+#REF!+#REF!)&gt;0,(#REF!+#REF!+#REF!+#REF!)&lt;3),"U mag geen subsidie aanvragen voor "&amp;E756&amp;F756&amp;G756&amp;" want de geisoleerde oppervlakte voor glas/deuren is te klein. Dit moet gemiddeld per woning minimaal 3 m2 zijn.","")</f>
        <v>#REF!</v>
      </c>
      <c r="D756" s="11" t="str">
        <f>IF(K756=0,"",IF(AND(K756&gt;0,IFERROR(SEARCH([1]Lijstjes!$F$2,'[1]2. Invulblad'!O777&amp;'[1]2. Invulblad'!Q777&amp;'[1]2. Invulblad'!S777&amp;'[1]2. Invulblad'!U777&amp;'[1]2. Invulblad'!W777&amp;'[1]2. Invulblad'!Y777&amp;'[1]2. Invulblad'!AA777&amp;'[1]2. Invulblad'!AC777&amp;'[1]2. Invulblad'!AE777&amp;'[1]2. Invulblad'!AG777&amp;'[1]2. Invulblad'!AI777&amp;'[1]2. Invulblad'!AJ777),0)&gt;0),"","U mag geen subsidie aanvragen voor "&amp;'[1]2. Invulblad'!E777&amp;" "&amp;'[1]2. Invulblad'!F777&amp;'[1]2. Invulblad'!G777&amp;" want er is geen aangrenzende maatregel getroffen."))</f>
        <v/>
      </c>
      <c r="K756" s="13">
        <f t="shared" si="11"/>
        <v>0</v>
      </c>
      <c r="L756" s="12"/>
      <c r="M756" s="12"/>
      <c r="N756" s="12"/>
      <c r="O756" s="12"/>
      <c r="P756" s="12"/>
      <c r="Q756" s="18"/>
    </row>
    <row r="757" spans="2:17">
      <c r="B757" s="10" t="e">
        <f>IF(AND(#REF!+#REF!&gt;0,#REF!+#REF!&lt;10),"U mag geen subsidie aanvragen voor "&amp;E757&amp;F757&amp;G757&amp;" want de geïsoleerde oppervlakte per woning voor de gevel/spouw is te klein. Dit moet minimaal 10m2 per woning die aan de maatregel grenst zijn.","")</f>
        <v>#REF!</v>
      </c>
      <c r="C757" t="e">
        <f>IF(AND((#REF!+#REF!+#REF!+#REF!)&gt;0,(#REF!+#REF!+#REF!+#REF!)&lt;3),"U mag geen subsidie aanvragen voor "&amp;E757&amp;F757&amp;G757&amp;" want de geisoleerde oppervlakte voor glas/deuren is te klein. Dit moet gemiddeld per woning minimaal 3 m2 zijn.","")</f>
        <v>#REF!</v>
      </c>
      <c r="D757" s="11" t="str">
        <f>IF(K757=0,"",IF(AND(K757&gt;0,IFERROR(SEARCH([1]Lijstjes!$F$2,'[1]2. Invulblad'!O778&amp;'[1]2. Invulblad'!Q778&amp;'[1]2. Invulblad'!S778&amp;'[1]2. Invulblad'!U778&amp;'[1]2. Invulblad'!W778&amp;'[1]2. Invulblad'!Y778&amp;'[1]2. Invulblad'!AA778&amp;'[1]2. Invulblad'!AC778&amp;'[1]2. Invulblad'!AE778&amp;'[1]2. Invulblad'!AG778&amp;'[1]2. Invulblad'!AI778&amp;'[1]2. Invulblad'!AJ778),0)&gt;0),"","U mag geen subsidie aanvragen voor "&amp;'[1]2. Invulblad'!E778&amp;" "&amp;'[1]2. Invulblad'!F778&amp;'[1]2. Invulblad'!G778&amp;" want er is geen aangrenzende maatregel getroffen."))</f>
        <v/>
      </c>
      <c r="K757" s="13">
        <f t="shared" si="11"/>
        <v>0</v>
      </c>
      <c r="L757" s="12"/>
      <c r="M757" s="12"/>
      <c r="N757" s="12"/>
      <c r="O757" s="12"/>
      <c r="P757" s="12"/>
      <c r="Q757" s="18"/>
    </row>
    <row r="758" spans="2:17">
      <c r="B758" s="10" t="e">
        <f>IF(AND(#REF!+#REF!&gt;0,#REF!+#REF!&lt;10),"U mag geen subsidie aanvragen voor "&amp;E758&amp;F758&amp;G758&amp;" want de geïsoleerde oppervlakte per woning voor de gevel/spouw is te klein. Dit moet minimaal 10m2 per woning die aan de maatregel grenst zijn.","")</f>
        <v>#REF!</v>
      </c>
      <c r="C758" t="e">
        <f>IF(AND((#REF!+#REF!+#REF!+#REF!)&gt;0,(#REF!+#REF!+#REF!+#REF!)&lt;3),"U mag geen subsidie aanvragen voor "&amp;E758&amp;F758&amp;G758&amp;" want de geisoleerde oppervlakte voor glas/deuren is te klein. Dit moet gemiddeld per woning minimaal 3 m2 zijn.","")</f>
        <v>#REF!</v>
      </c>
      <c r="D758" s="11" t="str">
        <f>IF(K758=0,"",IF(AND(K758&gt;0,IFERROR(SEARCH([1]Lijstjes!$F$2,'[1]2. Invulblad'!O779&amp;'[1]2. Invulblad'!Q779&amp;'[1]2. Invulblad'!S779&amp;'[1]2. Invulblad'!U779&amp;'[1]2. Invulblad'!W779&amp;'[1]2. Invulblad'!Y779&amp;'[1]2. Invulblad'!AA779&amp;'[1]2. Invulblad'!AC779&amp;'[1]2. Invulblad'!AE779&amp;'[1]2. Invulblad'!AG779&amp;'[1]2. Invulblad'!AI779&amp;'[1]2. Invulblad'!AJ779),0)&gt;0),"","U mag geen subsidie aanvragen voor "&amp;'[1]2. Invulblad'!E779&amp;" "&amp;'[1]2. Invulblad'!F779&amp;'[1]2. Invulblad'!G779&amp;" want er is geen aangrenzende maatregel getroffen."))</f>
        <v/>
      </c>
      <c r="K758" s="13">
        <f t="shared" si="11"/>
        <v>0</v>
      </c>
      <c r="L758" s="12"/>
      <c r="M758" s="12"/>
      <c r="N758" s="12"/>
      <c r="O758" s="12"/>
      <c r="P758" s="12"/>
      <c r="Q758" s="18"/>
    </row>
    <row r="759" spans="2:17">
      <c r="B759" s="10" t="e">
        <f>IF(AND(#REF!+#REF!&gt;0,#REF!+#REF!&lt;10),"U mag geen subsidie aanvragen voor "&amp;E759&amp;F759&amp;G759&amp;" want de geïsoleerde oppervlakte per woning voor de gevel/spouw is te klein. Dit moet minimaal 10m2 per woning die aan de maatregel grenst zijn.","")</f>
        <v>#REF!</v>
      </c>
      <c r="C759" t="e">
        <f>IF(AND((#REF!+#REF!+#REF!+#REF!)&gt;0,(#REF!+#REF!+#REF!+#REF!)&lt;3),"U mag geen subsidie aanvragen voor "&amp;E759&amp;F759&amp;G759&amp;" want de geisoleerde oppervlakte voor glas/deuren is te klein. Dit moet gemiddeld per woning minimaal 3 m2 zijn.","")</f>
        <v>#REF!</v>
      </c>
      <c r="D759" s="11" t="str">
        <f>IF(K759=0,"",IF(AND(K759&gt;0,IFERROR(SEARCH([1]Lijstjes!$F$2,'[1]2. Invulblad'!O780&amp;'[1]2. Invulblad'!Q780&amp;'[1]2. Invulblad'!S780&amp;'[1]2. Invulblad'!U780&amp;'[1]2. Invulblad'!W780&amp;'[1]2. Invulblad'!Y780&amp;'[1]2. Invulblad'!AA780&amp;'[1]2. Invulblad'!AC780&amp;'[1]2. Invulblad'!AE780&amp;'[1]2. Invulblad'!AG780&amp;'[1]2. Invulblad'!AI780&amp;'[1]2. Invulblad'!AJ780),0)&gt;0),"","U mag geen subsidie aanvragen voor "&amp;'[1]2. Invulblad'!E780&amp;" "&amp;'[1]2. Invulblad'!F780&amp;'[1]2. Invulblad'!G780&amp;" want er is geen aangrenzende maatregel getroffen."))</f>
        <v/>
      </c>
      <c r="K759" s="13">
        <f t="shared" si="11"/>
        <v>0</v>
      </c>
      <c r="L759" s="12"/>
      <c r="M759" s="12"/>
      <c r="N759" s="12"/>
      <c r="O759" s="12"/>
      <c r="P759" s="12"/>
      <c r="Q759" s="18"/>
    </row>
    <row r="760" spans="2:17">
      <c r="B760" s="10" t="e">
        <f>IF(AND(#REF!+#REF!&gt;0,#REF!+#REF!&lt;10),"U mag geen subsidie aanvragen voor "&amp;E760&amp;F760&amp;G760&amp;" want de geïsoleerde oppervlakte per woning voor de gevel/spouw is te klein. Dit moet minimaal 10m2 per woning die aan de maatregel grenst zijn.","")</f>
        <v>#REF!</v>
      </c>
      <c r="C760" t="e">
        <f>IF(AND((#REF!+#REF!+#REF!+#REF!)&gt;0,(#REF!+#REF!+#REF!+#REF!)&lt;3),"U mag geen subsidie aanvragen voor "&amp;E760&amp;F760&amp;G760&amp;" want de geisoleerde oppervlakte voor glas/deuren is te klein. Dit moet gemiddeld per woning minimaal 3 m2 zijn.","")</f>
        <v>#REF!</v>
      </c>
      <c r="D760" s="11" t="str">
        <f>IF(K760=0,"",IF(AND(K760&gt;0,IFERROR(SEARCH([1]Lijstjes!$F$2,'[1]2. Invulblad'!O781&amp;'[1]2. Invulblad'!Q781&amp;'[1]2. Invulblad'!S781&amp;'[1]2. Invulblad'!U781&amp;'[1]2. Invulblad'!W781&amp;'[1]2. Invulblad'!Y781&amp;'[1]2. Invulblad'!AA781&amp;'[1]2. Invulblad'!AC781&amp;'[1]2. Invulblad'!AE781&amp;'[1]2. Invulblad'!AG781&amp;'[1]2. Invulblad'!AI781&amp;'[1]2. Invulblad'!AJ781),0)&gt;0),"","U mag geen subsidie aanvragen voor "&amp;'[1]2. Invulblad'!E781&amp;" "&amp;'[1]2. Invulblad'!F781&amp;'[1]2. Invulblad'!G781&amp;" want er is geen aangrenzende maatregel getroffen."))</f>
        <v/>
      </c>
      <c r="K760" s="13">
        <f t="shared" si="11"/>
        <v>0</v>
      </c>
      <c r="L760" s="12"/>
      <c r="M760" s="12"/>
      <c r="N760" s="12"/>
      <c r="O760" s="12"/>
      <c r="P760" s="12"/>
      <c r="Q760" s="18"/>
    </row>
    <row r="761" spans="2:17">
      <c r="B761" s="10" t="e">
        <f>IF(AND(#REF!+#REF!&gt;0,#REF!+#REF!&lt;10),"U mag geen subsidie aanvragen voor "&amp;E761&amp;F761&amp;G761&amp;" want de geïsoleerde oppervlakte per woning voor de gevel/spouw is te klein. Dit moet minimaal 10m2 per woning die aan de maatregel grenst zijn.","")</f>
        <v>#REF!</v>
      </c>
      <c r="C761" t="e">
        <f>IF(AND((#REF!+#REF!+#REF!+#REF!)&gt;0,(#REF!+#REF!+#REF!+#REF!)&lt;3),"U mag geen subsidie aanvragen voor "&amp;E761&amp;F761&amp;G761&amp;" want de geisoleerde oppervlakte voor glas/deuren is te klein. Dit moet gemiddeld per woning minimaal 3 m2 zijn.","")</f>
        <v>#REF!</v>
      </c>
      <c r="D761" s="11" t="str">
        <f>IF(K761=0,"",IF(AND(K761&gt;0,IFERROR(SEARCH([1]Lijstjes!$F$2,'[1]2. Invulblad'!O782&amp;'[1]2. Invulblad'!Q782&amp;'[1]2. Invulblad'!S782&amp;'[1]2. Invulblad'!U782&amp;'[1]2. Invulblad'!W782&amp;'[1]2. Invulblad'!Y782&amp;'[1]2. Invulblad'!AA782&amp;'[1]2. Invulblad'!AC782&amp;'[1]2. Invulblad'!AE782&amp;'[1]2. Invulblad'!AG782&amp;'[1]2. Invulblad'!AI782&amp;'[1]2. Invulblad'!AJ782),0)&gt;0),"","U mag geen subsidie aanvragen voor "&amp;'[1]2. Invulblad'!E782&amp;" "&amp;'[1]2. Invulblad'!F782&amp;'[1]2. Invulblad'!G782&amp;" want er is geen aangrenzende maatregel getroffen."))</f>
        <v/>
      </c>
      <c r="K761" s="13">
        <f t="shared" si="11"/>
        <v>0</v>
      </c>
      <c r="L761" s="12"/>
      <c r="M761" s="12"/>
      <c r="N761" s="12"/>
      <c r="O761" s="12"/>
      <c r="P761" s="12"/>
      <c r="Q761" s="18"/>
    </row>
    <row r="762" spans="2:17">
      <c r="B762" s="10" t="e">
        <f>IF(AND(#REF!+#REF!&gt;0,#REF!+#REF!&lt;10),"U mag geen subsidie aanvragen voor "&amp;E762&amp;F762&amp;G762&amp;" want de geïsoleerde oppervlakte per woning voor de gevel/spouw is te klein. Dit moet minimaal 10m2 per woning die aan de maatregel grenst zijn.","")</f>
        <v>#REF!</v>
      </c>
      <c r="C762" t="e">
        <f>IF(AND((#REF!+#REF!+#REF!+#REF!)&gt;0,(#REF!+#REF!+#REF!+#REF!)&lt;3),"U mag geen subsidie aanvragen voor "&amp;E762&amp;F762&amp;G762&amp;" want de geisoleerde oppervlakte voor glas/deuren is te klein. Dit moet gemiddeld per woning minimaal 3 m2 zijn.","")</f>
        <v>#REF!</v>
      </c>
      <c r="D762" s="11" t="str">
        <f>IF(K762=0,"",IF(AND(K762&gt;0,IFERROR(SEARCH([1]Lijstjes!$F$2,'[1]2. Invulblad'!O783&amp;'[1]2. Invulblad'!Q783&amp;'[1]2. Invulblad'!S783&amp;'[1]2. Invulblad'!U783&amp;'[1]2. Invulblad'!W783&amp;'[1]2. Invulblad'!Y783&amp;'[1]2. Invulblad'!AA783&amp;'[1]2. Invulblad'!AC783&amp;'[1]2. Invulblad'!AE783&amp;'[1]2. Invulblad'!AG783&amp;'[1]2. Invulblad'!AI783&amp;'[1]2. Invulblad'!AJ783),0)&gt;0),"","U mag geen subsidie aanvragen voor "&amp;'[1]2. Invulblad'!E783&amp;" "&amp;'[1]2. Invulblad'!F783&amp;'[1]2. Invulblad'!G783&amp;" want er is geen aangrenzende maatregel getroffen."))</f>
        <v/>
      </c>
      <c r="K762" s="13">
        <f t="shared" si="11"/>
        <v>0</v>
      </c>
      <c r="L762" s="12"/>
      <c r="M762" s="12"/>
      <c r="N762" s="12"/>
      <c r="O762" s="12"/>
      <c r="P762" s="12"/>
      <c r="Q762" s="18"/>
    </row>
    <row r="763" spans="2:17">
      <c r="B763" s="10" t="e">
        <f>IF(AND(#REF!+#REF!&gt;0,#REF!+#REF!&lt;10),"U mag geen subsidie aanvragen voor "&amp;E763&amp;F763&amp;G763&amp;" want de geïsoleerde oppervlakte per woning voor de gevel/spouw is te klein. Dit moet minimaal 10m2 per woning die aan de maatregel grenst zijn.","")</f>
        <v>#REF!</v>
      </c>
      <c r="C763" t="e">
        <f>IF(AND((#REF!+#REF!+#REF!+#REF!)&gt;0,(#REF!+#REF!+#REF!+#REF!)&lt;3),"U mag geen subsidie aanvragen voor "&amp;E763&amp;F763&amp;G763&amp;" want de geisoleerde oppervlakte voor glas/deuren is te klein. Dit moet gemiddeld per woning minimaal 3 m2 zijn.","")</f>
        <v>#REF!</v>
      </c>
      <c r="D763" s="11" t="str">
        <f>IF(K763=0,"",IF(AND(K763&gt;0,IFERROR(SEARCH([1]Lijstjes!$F$2,'[1]2. Invulblad'!O784&amp;'[1]2. Invulblad'!Q784&amp;'[1]2. Invulblad'!S784&amp;'[1]2. Invulblad'!U784&amp;'[1]2. Invulblad'!W784&amp;'[1]2. Invulblad'!Y784&amp;'[1]2. Invulblad'!AA784&amp;'[1]2. Invulblad'!AC784&amp;'[1]2. Invulblad'!AE784&amp;'[1]2. Invulblad'!AG784&amp;'[1]2. Invulblad'!AI784&amp;'[1]2. Invulblad'!AJ784),0)&gt;0),"","U mag geen subsidie aanvragen voor "&amp;'[1]2. Invulblad'!E784&amp;" "&amp;'[1]2. Invulblad'!F784&amp;'[1]2. Invulblad'!G784&amp;" want er is geen aangrenzende maatregel getroffen."))</f>
        <v/>
      </c>
      <c r="K763" s="13">
        <f t="shared" si="11"/>
        <v>0</v>
      </c>
      <c r="L763" s="12"/>
      <c r="M763" s="12"/>
      <c r="N763" s="12"/>
      <c r="O763" s="12"/>
      <c r="P763" s="12"/>
      <c r="Q763" s="18"/>
    </row>
    <row r="764" spans="2:17">
      <c r="B764" s="10" t="e">
        <f>IF(AND(#REF!+#REF!&gt;0,#REF!+#REF!&lt;10),"U mag geen subsidie aanvragen voor "&amp;E764&amp;F764&amp;G764&amp;" want de geïsoleerde oppervlakte per woning voor de gevel/spouw is te klein. Dit moet minimaal 10m2 per woning die aan de maatregel grenst zijn.","")</f>
        <v>#REF!</v>
      </c>
      <c r="C764" t="e">
        <f>IF(AND((#REF!+#REF!+#REF!+#REF!)&gt;0,(#REF!+#REF!+#REF!+#REF!)&lt;3),"U mag geen subsidie aanvragen voor "&amp;E764&amp;F764&amp;G764&amp;" want de geisoleerde oppervlakte voor glas/deuren is te klein. Dit moet gemiddeld per woning minimaal 3 m2 zijn.","")</f>
        <v>#REF!</v>
      </c>
      <c r="D764" s="11" t="str">
        <f>IF(K764=0,"",IF(AND(K764&gt;0,IFERROR(SEARCH([1]Lijstjes!$F$2,'[1]2. Invulblad'!O785&amp;'[1]2. Invulblad'!Q785&amp;'[1]2. Invulblad'!S785&amp;'[1]2. Invulblad'!U785&amp;'[1]2. Invulblad'!W785&amp;'[1]2. Invulblad'!Y785&amp;'[1]2. Invulblad'!AA785&amp;'[1]2. Invulblad'!AC785&amp;'[1]2. Invulblad'!AE785&amp;'[1]2. Invulblad'!AG785&amp;'[1]2. Invulblad'!AI785&amp;'[1]2. Invulblad'!AJ785),0)&gt;0),"","U mag geen subsidie aanvragen voor "&amp;'[1]2. Invulblad'!E785&amp;" "&amp;'[1]2. Invulblad'!F785&amp;'[1]2. Invulblad'!G785&amp;" want er is geen aangrenzende maatregel getroffen."))</f>
        <v/>
      </c>
      <c r="K764" s="13">
        <f t="shared" si="11"/>
        <v>0</v>
      </c>
      <c r="L764" s="12"/>
      <c r="M764" s="12"/>
      <c r="N764" s="12"/>
      <c r="O764" s="12"/>
      <c r="P764" s="12"/>
      <c r="Q764" s="18"/>
    </row>
    <row r="765" spans="2:17">
      <c r="B765" s="10" t="e">
        <f>IF(AND(#REF!+#REF!&gt;0,#REF!+#REF!&lt;10),"U mag geen subsidie aanvragen voor "&amp;E765&amp;F765&amp;G765&amp;" want de geïsoleerde oppervlakte per woning voor de gevel/spouw is te klein. Dit moet minimaal 10m2 per woning die aan de maatregel grenst zijn.","")</f>
        <v>#REF!</v>
      </c>
      <c r="C765" t="e">
        <f>IF(AND((#REF!+#REF!+#REF!+#REF!)&gt;0,(#REF!+#REF!+#REF!+#REF!)&lt;3),"U mag geen subsidie aanvragen voor "&amp;E765&amp;F765&amp;G765&amp;" want de geisoleerde oppervlakte voor glas/deuren is te klein. Dit moet gemiddeld per woning minimaal 3 m2 zijn.","")</f>
        <v>#REF!</v>
      </c>
      <c r="D765" s="11" t="str">
        <f>IF(K765=0,"",IF(AND(K765&gt;0,IFERROR(SEARCH([1]Lijstjes!$F$2,'[1]2. Invulblad'!O786&amp;'[1]2. Invulblad'!Q786&amp;'[1]2. Invulblad'!S786&amp;'[1]2. Invulblad'!U786&amp;'[1]2. Invulblad'!W786&amp;'[1]2. Invulblad'!Y786&amp;'[1]2. Invulblad'!AA786&amp;'[1]2. Invulblad'!AC786&amp;'[1]2. Invulblad'!AE786&amp;'[1]2. Invulblad'!AG786&amp;'[1]2. Invulblad'!AI786&amp;'[1]2. Invulblad'!AJ786),0)&gt;0),"","U mag geen subsidie aanvragen voor "&amp;'[1]2. Invulblad'!E786&amp;" "&amp;'[1]2. Invulblad'!F786&amp;'[1]2. Invulblad'!G786&amp;" want er is geen aangrenzende maatregel getroffen."))</f>
        <v/>
      </c>
      <c r="K765" s="13">
        <f t="shared" si="11"/>
        <v>0</v>
      </c>
      <c r="L765" s="12"/>
      <c r="M765" s="12"/>
      <c r="N765" s="12"/>
      <c r="O765" s="12"/>
      <c r="P765" s="12"/>
      <c r="Q765" s="18"/>
    </row>
    <row r="766" spans="2:17">
      <c r="B766" s="10" t="e">
        <f>IF(AND(#REF!+#REF!&gt;0,#REF!+#REF!&lt;10),"U mag geen subsidie aanvragen voor "&amp;E766&amp;F766&amp;G766&amp;" want de geïsoleerde oppervlakte per woning voor de gevel/spouw is te klein. Dit moet minimaal 10m2 per woning die aan de maatregel grenst zijn.","")</f>
        <v>#REF!</v>
      </c>
      <c r="C766" t="e">
        <f>IF(AND((#REF!+#REF!+#REF!+#REF!)&gt;0,(#REF!+#REF!+#REF!+#REF!)&lt;3),"U mag geen subsidie aanvragen voor "&amp;E766&amp;F766&amp;G766&amp;" want de geisoleerde oppervlakte voor glas/deuren is te klein. Dit moet gemiddeld per woning minimaal 3 m2 zijn.","")</f>
        <v>#REF!</v>
      </c>
      <c r="D766" s="11" t="str">
        <f>IF(K766=0,"",IF(AND(K766&gt;0,IFERROR(SEARCH([1]Lijstjes!$F$2,'[1]2. Invulblad'!O787&amp;'[1]2. Invulblad'!Q787&amp;'[1]2. Invulblad'!S787&amp;'[1]2. Invulblad'!U787&amp;'[1]2. Invulblad'!W787&amp;'[1]2. Invulblad'!Y787&amp;'[1]2. Invulblad'!AA787&amp;'[1]2. Invulblad'!AC787&amp;'[1]2. Invulblad'!AE787&amp;'[1]2. Invulblad'!AG787&amp;'[1]2. Invulblad'!AI787&amp;'[1]2. Invulblad'!AJ787),0)&gt;0),"","U mag geen subsidie aanvragen voor "&amp;'[1]2. Invulblad'!E787&amp;" "&amp;'[1]2. Invulblad'!F787&amp;'[1]2. Invulblad'!G787&amp;" want er is geen aangrenzende maatregel getroffen."))</f>
        <v/>
      </c>
      <c r="K766" s="13">
        <f t="shared" si="11"/>
        <v>0</v>
      </c>
      <c r="L766" s="12"/>
      <c r="M766" s="12"/>
      <c r="N766" s="12"/>
      <c r="O766" s="12"/>
      <c r="P766" s="12"/>
      <c r="Q766" s="18"/>
    </row>
    <row r="767" spans="2:17">
      <c r="B767" s="10" t="e">
        <f>IF(AND(#REF!+#REF!&gt;0,#REF!+#REF!&lt;10),"U mag geen subsidie aanvragen voor "&amp;E767&amp;F767&amp;G767&amp;" want de geïsoleerde oppervlakte per woning voor de gevel/spouw is te klein. Dit moet minimaal 10m2 per woning die aan de maatregel grenst zijn.","")</f>
        <v>#REF!</v>
      </c>
      <c r="C767" t="e">
        <f>IF(AND((#REF!+#REF!+#REF!+#REF!)&gt;0,(#REF!+#REF!+#REF!+#REF!)&lt;3),"U mag geen subsidie aanvragen voor "&amp;E767&amp;F767&amp;G767&amp;" want de geisoleerde oppervlakte voor glas/deuren is te klein. Dit moet gemiddeld per woning minimaal 3 m2 zijn.","")</f>
        <v>#REF!</v>
      </c>
      <c r="D767" s="11" t="str">
        <f>IF(K767=0,"",IF(AND(K767&gt;0,IFERROR(SEARCH([1]Lijstjes!$F$2,'[1]2. Invulblad'!O788&amp;'[1]2. Invulblad'!Q788&amp;'[1]2. Invulblad'!S788&amp;'[1]2. Invulblad'!U788&amp;'[1]2. Invulblad'!W788&amp;'[1]2. Invulblad'!Y788&amp;'[1]2. Invulblad'!AA788&amp;'[1]2. Invulblad'!AC788&amp;'[1]2. Invulblad'!AE788&amp;'[1]2. Invulblad'!AG788&amp;'[1]2. Invulblad'!AI788&amp;'[1]2. Invulblad'!AJ788),0)&gt;0),"","U mag geen subsidie aanvragen voor "&amp;'[1]2. Invulblad'!E788&amp;" "&amp;'[1]2. Invulblad'!F788&amp;'[1]2. Invulblad'!G788&amp;" want er is geen aangrenzende maatregel getroffen."))</f>
        <v/>
      </c>
      <c r="K767" s="13">
        <f t="shared" si="11"/>
        <v>0</v>
      </c>
      <c r="L767" s="12"/>
      <c r="M767" s="12"/>
      <c r="N767" s="12"/>
      <c r="O767" s="12"/>
      <c r="P767" s="12"/>
      <c r="Q767" s="18"/>
    </row>
    <row r="768" spans="2:17">
      <c r="B768" s="10" t="e">
        <f>IF(AND(#REF!+#REF!&gt;0,#REF!+#REF!&lt;10),"U mag geen subsidie aanvragen voor "&amp;E768&amp;F768&amp;G768&amp;" want de geïsoleerde oppervlakte per woning voor de gevel/spouw is te klein. Dit moet minimaal 10m2 per woning die aan de maatregel grenst zijn.","")</f>
        <v>#REF!</v>
      </c>
      <c r="C768" t="e">
        <f>IF(AND((#REF!+#REF!+#REF!+#REF!)&gt;0,(#REF!+#REF!+#REF!+#REF!)&lt;3),"U mag geen subsidie aanvragen voor "&amp;E768&amp;F768&amp;G768&amp;" want de geisoleerde oppervlakte voor glas/deuren is te klein. Dit moet gemiddeld per woning minimaal 3 m2 zijn.","")</f>
        <v>#REF!</v>
      </c>
      <c r="D768" s="11" t="str">
        <f>IF(K768=0,"",IF(AND(K768&gt;0,IFERROR(SEARCH([1]Lijstjes!$F$2,'[1]2. Invulblad'!O789&amp;'[1]2. Invulblad'!Q789&amp;'[1]2. Invulblad'!S789&amp;'[1]2. Invulblad'!U789&amp;'[1]2. Invulblad'!W789&amp;'[1]2. Invulblad'!Y789&amp;'[1]2. Invulblad'!AA789&amp;'[1]2. Invulblad'!AC789&amp;'[1]2. Invulblad'!AE789&amp;'[1]2. Invulblad'!AG789&amp;'[1]2. Invulblad'!AI789&amp;'[1]2. Invulblad'!AJ789),0)&gt;0),"","U mag geen subsidie aanvragen voor "&amp;'[1]2. Invulblad'!E789&amp;" "&amp;'[1]2. Invulblad'!F789&amp;'[1]2. Invulblad'!G789&amp;" want er is geen aangrenzende maatregel getroffen."))</f>
        <v/>
      </c>
      <c r="K768" s="13">
        <f t="shared" si="11"/>
        <v>0</v>
      </c>
      <c r="L768" s="12"/>
      <c r="M768" s="12"/>
      <c r="N768" s="12"/>
      <c r="O768" s="12"/>
      <c r="P768" s="12"/>
      <c r="Q768" s="18"/>
    </row>
    <row r="769" spans="2:17">
      <c r="B769" s="10" t="e">
        <f>IF(AND(#REF!+#REF!&gt;0,#REF!+#REF!&lt;10),"U mag geen subsidie aanvragen voor "&amp;E769&amp;F769&amp;G769&amp;" want de geïsoleerde oppervlakte per woning voor de gevel/spouw is te klein. Dit moet minimaal 10m2 per woning die aan de maatregel grenst zijn.","")</f>
        <v>#REF!</v>
      </c>
      <c r="C769" t="e">
        <f>IF(AND((#REF!+#REF!+#REF!+#REF!)&gt;0,(#REF!+#REF!+#REF!+#REF!)&lt;3),"U mag geen subsidie aanvragen voor "&amp;E769&amp;F769&amp;G769&amp;" want de geisoleerde oppervlakte voor glas/deuren is te klein. Dit moet gemiddeld per woning minimaal 3 m2 zijn.","")</f>
        <v>#REF!</v>
      </c>
      <c r="D769" s="11" t="str">
        <f>IF(K769=0,"",IF(AND(K769&gt;0,IFERROR(SEARCH([1]Lijstjes!$F$2,'[1]2. Invulblad'!O790&amp;'[1]2. Invulblad'!Q790&amp;'[1]2. Invulblad'!S790&amp;'[1]2. Invulblad'!U790&amp;'[1]2. Invulblad'!W790&amp;'[1]2. Invulblad'!Y790&amp;'[1]2. Invulblad'!AA790&amp;'[1]2. Invulblad'!AC790&amp;'[1]2. Invulblad'!AE790&amp;'[1]2. Invulblad'!AG790&amp;'[1]2. Invulblad'!AI790&amp;'[1]2. Invulblad'!AJ790),0)&gt;0),"","U mag geen subsidie aanvragen voor "&amp;'[1]2. Invulblad'!E790&amp;" "&amp;'[1]2. Invulblad'!F790&amp;'[1]2. Invulblad'!G790&amp;" want er is geen aangrenzende maatregel getroffen."))</f>
        <v/>
      </c>
      <c r="K769" s="13">
        <f t="shared" si="11"/>
        <v>0</v>
      </c>
      <c r="L769" s="12"/>
      <c r="M769" s="12"/>
      <c r="N769" s="12"/>
      <c r="O769" s="12"/>
      <c r="P769" s="12"/>
      <c r="Q769" s="18"/>
    </row>
    <row r="770" spans="2:17">
      <c r="B770" s="10" t="e">
        <f>IF(AND(#REF!+#REF!&gt;0,#REF!+#REF!&lt;10),"U mag geen subsidie aanvragen voor "&amp;E770&amp;F770&amp;G770&amp;" want de geïsoleerde oppervlakte per woning voor de gevel/spouw is te klein. Dit moet minimaal 10m2 per woning die aan de maatregel grenst zijn.","")</f>
        <v>#REF!</v>
      </c>
      <c r="C770" t="e">
        <f>IF(AND((#REF!+#REF!+#REF!+#REF!)&gt;0,(#REF!+#REF!+#REF!+#REF!)&lt;3),"U mag geen subsidie aanvragen voor "&amp;E770&amp;F770&amp;G770&amp;" want de geisoleerde oppervlakte voor glas/deuren is te klein. Dit moet gemiddeld per woning minimaal 3 m2 zijn.","")</f>
        <v>#REF!</v>
      </c>
      <c r="D770" s="11" t="str">
        <f>IF(K770=0,"",IF(AND(K770&gt;0,IFERROR(SEARCH([1]Lijstjes!$F$2,'[1]2. Invulblad'!O791&amp;'[1]2. Invulblad'!Q791&amp;'[1]2. Invulblad'!S791&amp;'[1]2. Invulblad'!U791&amp;'[1]2. Invulblad'!W791&amp;'[1]2. Invulblad'!Y791&amp;'[1]2. Invulblad'!AA791&amp;'[1]2. Invulblad'!AC791&amp;'[1]2. Invulblad'!AE791&amp;'[1]2. Invulblad'!AG791&amp;'[1]2. Invulblad'!AI791&amp;'[1]2. Invulblad'!AJ791),0)&gt;0),"","U mag geen subsidie aanvragen voor "&amp;'[1]2. Invulblad'!E791&amp;" "&amp;'[1]2. Invulblad'!F791&amp;'[1]2. Invulblad'!G791&amp;" want er is geen aangrenzende maatregel getroffen."))</f>
        <v/>
      </c>
      <c r="K770" s="13">
        <f t="shared" si="11"/>
        <v>0</v>
      </c>
      <c r="L770" s="12"/>
      <c r="M770" s="12"/>
      <c r="N770" s="12"/>
      <c r="O770" s="12"/>
      <c r="P770" s="12"/>
      <c r="Q770" s="18"/>
    </row>
    <row r="771" spans="2:17">
      <c r="B771" s="10" t="e">
        <f>IF(AND(#REF!+#REF!&gt;0,#REF!+#REF!&lt;10),"U mag geen subsidie aanvragen voor "&amp;E771&amp;F771&amp;G771&amp;" want de geïsoleerde oppervlakte per woning voor de gevel/spouw is te klein. Dit moet minimaal 10m2 per woning die aan de maatregel grenst zijn.","")</f>
        <v>#REF!</v>
      </c>
      <c r="C771" t="e">
        <f>IF(AND((#REF!+#REF!+#REF!+#REF!)&gt;0,(#REF!+#REF!+#REF!+#REF!)&lt;3),"U mag geen subsidie aanvragen voor "&amp;E771&amp;F771&amp;G771&amp;" want de geisoleerde oppervlakte voor glas/deuren is te klein. Dit moet gemiddeld per woning minimaal 3 m2 zijn.","")</f>
        <v>#REF!</v>
      </c>
      <c r="D771" s="11" t="str">
        <f>IF(K771=0,"",IF(AND(K771&gt;0,IFERROR(SEARCH([1]Lijstjes!$F$2,'[1]2. Invulblad'!O792&amp;'[1]2. Invulblad'!Q792&amp;'[1]2. Invulblad'!S792&amp;'[1]2. Invulblad'!U792&amp;'[1]2. Invulblad'!W792&amp;'[1]2. Invulblad'!Y792&amp;'[1]2. Invulblad'!AA792&amp;'[1]2. Invulblad'!AC792&amp;'[1]2. Invulblad'!AE792&amp;'[1]2. Invulblad'!AG792&amp;'[1]2. Invulblad'!AI792&amp;'[1]2. Invulblad'!AJ792),0)&gt;0),"","U mag geen subsidie aanvragen voor "&amp;'[1]2. Invulblad'!E792&amp;" "&amp;'[1]2. Invulblad'!F792&amp;'[1]2. Invulblad'!G792&amp;" want er is geen aangrenzende maatregel getroffen."))</f>
        <v/>
      </c>
      <c r="K771" s="13">
        <f t="shared" si="11"/>
        <v>0</v>
      </c>
      <c r="L771" s="12"/>
      <c r="M771" s="12"/>
      <c r="N771" s="12"/>
      <c r="O771" s="12"/>
      <c r="P771" s="12"/>
      <c r="Q771" s="18"/>
    </row>
    <row r="772" spans="2:17">
      <c r="B772" s="10" t="e">
        <f>IF(AND(#REF!+#REF!&gt;0,#REF!+#REF!&lt;10),"U mag geen subsidie aanvragen voor "&amp;E772&amp;F772&amp;G772&amp;" want de geïsoleerde oppervlakte per woning voor de gevel/spouw is te klein. Dit moet minimaal 10m2 per woning die aan de maatregel grenst zijn.","")</f>
        <v>#REF!</v>
      </c>
      <c r="C772" t="e">
        <f>IF(AND((#REF!+#REF!+#REF!+#REF!)&gt;0,(#REF!+#REF!+#REF!+#REF!)&lt;3),"U mag geen subsidie aanvragen voor "&amp;E772&amp;F772&amp;G772&amp;" want de geisoleerde oppervlakte voor glas/deuren is te klein. Dit moet gemiddeld per woning minimaal 3 m2 zijn.","")</f>
        <v>#REF!</v>
      </c>
      <c r="D772" s="11" t="str">
        <f>IF(K772=0,"",IF(AND(K772&gt;0,IFERROR(SEARCH([1]Lijstjes!$F$2,'[1]2. Invulblad'!O793&amp;'[1]2. Invulblad'!Q793&amp;'[1]2. Invulblad'!S793&amp;'[1]2. Invulblad'!U793&amp;'[1]2. Invulblad'!W793&amp;'[1]2. Invulblad'!Y793&amp;'[1]2. Invulblad'!AA793&amp;'[1]2. Invulblad'!AC793&amp;'[1]2. Invulblad'!AE793&amp;'[1]2. Invulblad'!AG793&amp;'[1]2. Invulblad'!AI793&amp;'[1]2. Invulblad'!AJ793),0)&gt;0),"","U mag geen subsidie aanvragen voor "&amp;'[1]2. Invulblad'!E793&amp;" "&amp;'[1]2. Invulblad'!F793&amp;'[1]2. Invulblad'!G793&amp;" want er is geen aangrenzende maatregel getroffen."))</f>
        <v/>
      </c>
      <c r="K772" s="13">
        <f t="shared" si="11"/>
        <v>0</v>
      </c>
      <c r="L772" s="12"/>
      <c r="M772" s="12"/>
      <c r="N772" s="12"/>
      <c r="O772" s="12"/>
      <c r="P772" s="12"/>
      <c r="Q772" s="18"/>
    </row>
    <row r="773" spans="2:17">
      <c r="B773" s="10" t="e">
        <f>IF(AND(#REF!+#REF!&gt;0,#REF!+#REF!&lt;10),"U mag geen subsidie aanvragen voor "&amp;E773&amp;F773&amp;G773&amp;" want de geïsoleerde oppervlakte per woning voor de gevel/spouw is te klein. Dit moet minimaal 10m2 per woning die aan de maatregel grenst zijn.","")</f>
        <v>#REF!</v>
      </c>
      <c r="C773" t="e">
        <f>IF(AND((#REF!+#REF!+#REF!+#REF!)&gt;0,(#REF!+#REF!+#REF!+#REF!)&lt;3),"U mag geen subsidie aanvragen voor "&amp;E773&amp;F773&amp;G773&amp;" want de geisoleerde oppervlakte voor glas/deuren is te klein. Dit moet gemiddeld per woning minimaal 3 m2 zijn.","")</f>
        <v>#REF!</v>
      </c>
      <c r="D773" s="11" t="str">
        <f>IF(K773=0,"",IF(AND(K773&gt;0,IFERROR(SEARCH([1]Lijstjes!$F$2,'[1]2. Invulblad'!O794&amp;'[1]2. Invulblad'!Q794&amp;'[1]2. Invulblad'!S794&amp;'[1]2. Invulblad'!U794&amp;'[1]2. Invulblad'!W794&amp;'[1]2. Invulblad'!Y794&amp;'[1]2. Invulblad'!AA794&amp;'[1]2. Invulblad'!AC794&amp;'[1]2. Invulblad'!AE794&amp;'[1]2. Invulblad'!AG794&amp;'[1]2. Invulblad'!AI794&amp;'[1]2. Invulblad'!AJ794),0)&gt;0),"","U mag geen subsidie aanvragen voor "&amp;'[1]2. Invulblad'!E794&amp;" "&amp;'[1]2. Invulblad'!F794&amp;'[1]2. Invulblad'!G794&amp;" want er is geen aangrenzende maatregel getroffen."))</f>
        <v/>
      </c>
      <c r="K773" s="13">
        <f t="shared" si="11"/>
        <v>0</v>
      </c>
      <c r="L773" s="12"/>
      <c r="M773" s="12"/>
      <c r="N773" s="12"/>
      <c r="O773" s="12"/>
      <c r="P773" s="12"/>
      <c r="Q773" s="18"/>
    </row>
    <row r="774" spans="2:17">
      <c r="B774" s="10" t="e">
        <f>IF(AND(#REF!+#REF!&gt;0,#REF!+#REF!&lt;10),"U mag geen subsidie aanvragen voor "&amp;E774&amp;F774&amp;G774&amp;" want de geïsoleerde oppervlakte per woning voor de gevel/spouw is te klein. Dit moet minimaal 10m2 per woning die aan de maatregel grenst zijn.","")</f>
        <v>#REF!</v>
      </c>
      <c r="C774" t="e">
        <f>IF(AND((#REF!+#REF!+#REF!+#REF!)&gt;0,(#REF!+#REF!+#REF!+#REF!)&lt;3),"U mag geen subsidie aanvragen voor "&amp;E774&amp;F774&amp;G774&amp;" want de geisoleerde oppervlakte voor glas/deuren is te klein. Dit moet gemiddeld per woning minimaal 3 m2 zijn.","")</f>
        <v>#REF!</v>
      </c>
      <c r="D774" s="11" t="str">
        <f>IF(K774=0,"",IF(AND(K774&gt;0,IFERROR(SEARCH([1]Lijstjes!$F$2,'[1]2. Invulblad'!O795&amp;'[1]2. Invulblad'!Q795&amp;'[1]2. Invulblad'!S795&amp;'[1]2. Invulblad'!U795&amp;'[1]2. Invulblad'!W795&amp;'[1]2. Invulblad'!Y795&amp;'[1]2. Invulblad'!AA795&amp;'[1]2. Invulblad'!AC795&amp;'[1]2. Invulblad'!AE795&amp;'[1]2. Invulblad'!AG795&amp;'[1]2. Invulblad'!AI795&amp;'[1]2. Invulblad'!AJ795),0)&gt;0),"","U mag geen subsidie aanvragen voor "&amp;'[1]2. Invulblad'!E795&amp;" "&amp;'[1]2. Invulblad'!F795&amp;'[1]2. Invulblad'!G795&amp;" want er is geen aangrenzende maatregel getroffen."))</f>
        <v/>
      </c>
      <c r="K774" s="13">
        <f t="shared" si="11"/>
        <v>0</v>
      </c>
      <c r="L774" s="12"/>
      <c r="M774" s="12"/>
      <c r="N774" s="12"/>
      <c r="O774" s="12"/>
      <c r="P774" s="12"/>
      <c r="Q774" s="18"/>
    </row>
    <row r="775" spans="2:17">
      <c r="B775" s="10" t="e">
        <f>IF(AND(#REF!+#REF!&gt;0,#REF!+#REF!&lt;10),"U mag geen subsidie aanvragen voor "&amp;E775&amp;F775&amp;G775&amp;" want de geïsoleerde oppervlakte per woning voor de gevel/spouw is te klein. Dit moet minimaal 10m2 per woning die aan de maatregel grenst zijn.","")</f>
        <v>#REF!</v>
      </c>
      <c r="C775" t="e">
        <f>IF(AND((#REF!+#REF!+#REF!+#REF!)&gt;0,(#REF!+#REF!+#REF!+#REF!)&lt;3),"U mag geen subsidie aanvragen voor "&amp;E775&amp;F775&amp;G775&amp;" want de geisoleerde oppervlakte voor glas/deuren is te klein. Dit moet gemiddeld per woning minimaal 3 m2 zijn.","")</f>
        <v>#REF!</v>
      </c>
      <c r="D775" s="11" t="str">
        <f>IF(K775=0,"",IF(AND(K775&gt;0,IFERROR(SEARCH([1]Lijstjes!$F$2,'[1]2. Invulblad'!O796&amp;'[1]2. Invulblad'!Q796&amp;'[1]2. Invulblad'!S796&amp;'[1]2. Invulblad'!U796&amp;'[1]2. Invulblad'!W796&amp;'[1]2. Invulblad'!Y796&amp;'[1]2. Invulblad'!AA796&amp;'[1]2. Invulblad'!AC796&amp;'[1]2. Invulblad'!AE796&amp;'[1]2. Invulblad'!AG796&amp;'[1]2. Invulblad'!AI796&amp;'[1]2. Invulblad'!AJ796),0)&gt;0),"","U mag geen subsidie aanvragen voor "&amp;'[1]2. Invulblad'!E796&amp;" "&amp;'[1]2. Invulblad'!F796&amp;'[1]2. Invulblad'!G796&amp;" want er is geen aangrenzende maatregel getroffen."))</f>
        <v/>
      </c>
      <c r="K775" s="13">
        <f t="shared" si="11"/>
        <v>0</v>
      </c>
      <c r="L775" s="12"/>
      <c r="M775" s="12"/>
      <c r="N775" s="12"/>
      <c r="O775" s="12"/>
      <c r="P775" s="12"/>
      <c r="Q775" s="18"/>
    </row>
    <row r="776" spans="2:17">
      <c r="B776" s="10" t="e">
        <f>IF(AND(#REF!+#REF!&gt;0,#REF!+#REF!&lt;10),"U mag geen subsidie aanvragen voor "&amp;E776&amp;F776&amp;G776&amp;" want de geïsoleerde oppervlakte per woning voor de gevel/spouw is te klein. Dit moet minimaal 10m2 per woning die aan de maatregel grenst zijn.","")</f>
        <v>#REF!</v>
      </c>
      <c r="C776" t="e">
        <f>IF(AND((#REF!+#REF!+#REF!+#REF!)&gt;0,(#REF!+#REF!+#REF!+#REF!)&lt;3),"U mag geen subsidie aanvragen voor "&amp;E776&amp;F776&amp;G776&amp;" want de geisoleerde oppervlakte voor glas/deuren is te klein. Dit moet gemiddeld per woning minimaal 3 m2 zijn.","")</f>
        <v>#REF!</v>
      </c>
      <c r="D776" s="11" t="str">
        <f>IF(K776=0,"",IF(AND(K776&gt;0,IFERROR(SEARCH([1]Lijstjes!$F$2,'[1]2. Invulblad'!O797&amp;'[1]2. Invulblad'!Q797&amp;'[1]2. Invulblad'!S797&amp;'[1]2. Invulblad'!U797&amp;'[1]2. Invulblad'!W797&amp;'[1]2. Invulblad'!Y797&amp;'[1]2. Invulblad'!AA797&amp;'[1]2. Invulblad'!AC797&amp;'[1]2. Invulblad'!AE797&amp;'[1]2. Invulblad'!AG797&amp;'[1]2. Invulblad'!AI797&amp;'[1]2. Invulblad'!AJ797),0)&gt;0),"","U mag geen subsidie aanvragen voor "&amp;'[1]2. Invulblad'!E797&amp;" "&amp;'[1]2. Invulblad'!F797&amp;'[1]2. Invulblad'!G797&amp;" want er is geen aangrenzende maatregel getroffen."))</f>
        <v/>
      </c>
      <c r="K776" s="13">
        <f t="shared" si="11"/>
        <v>0</v>
      </c>
      <c r="L776" s="12"/>
      <c r="M776" s="12"/>
      <c r="N776" s="12"/>
      <c r="O776" s="12"/>
      <c r="P776" s="12"/>
      <c r="Q776" s="18"/>
    </row>
    <row r="777" spans="2:17">
      <c r="B777" s="10" t="e">
        <f>IF(AND(#REF!+#REF!&gt;0,#REF!+#REF!&lt;10),"U mag geen subsidie aanvragen voor "&amp;E777&amp;F777&amp;G777&amp;" want de geïsoleerde oppervlakte per woning voor de gevel/spouw is te klein. Dit moet minimaal 10m2 per woning die aan de maatregel grenst zijn.","")</f>
        <v>#REF!</v>
      </c>
      <c r="C777" t="e">
        <f>IF(AND((#REF!+#REF!+#REF!+#REF!)&gt;0,(#REF!+#REF!+#REF!+#REF!)&lt;3),"U mag geen subsidie aanvragen voor "&amp;E777&amp;F777&amp;G777&amp;" want de geisoleerde oppervlakte voor glas/deuren is te klein. Dit moet gemiddeld per woning minimaal 3 m2 zijn.","")</f>
        <v>#REF!</v>
      </c>
      <c r="D777" s="11" t="str">
        <f>IF(K777=0,"",IF(AND(K777&gt;0,IFERROR(SEARCH([1]Lijstjes!$F$2,'[1]2. Invulblad'!O798&amp;'[1]2. Invulblad'!Q798&amp;'[1]2. Invulblad'!S798&amp;'[1]2. Invulblad'!U798&amp;'[1]2. Invulblad'!W798&amp;'[1]2. Invulblad'!Y798&amp;'[1]2. Invulblad'!AA798&amp;'[1]2. Invulblad'!AC798&amp;'[1]2. Invulblad'!AE798&amp;'[1]2. Invulblad'!AG798&amp;'[1]2. Invulblad'!AI798&amp;'[1]2. Invulblad'!AJ798),0)&gt;0),"","U mag geen subsidie aanvragen voor "&amp;'[1]2. Invulblad'!E798&amp;" "&amp;'[1]2. Invulblad'!F798&amp;'[1]2. Invulblad'!G798&amp;" want er is geen aangrenzende maatregel getroffen."))</f>
        <v/>
      </c>
      <c r="K777" s="13">
        <f t="shared" ref="K777:K840" si="12">MIN(14500,SUM(L777:P777))</f>
        <v>0</v>
      </c>
      <c r="L777" s="12"/>
      <c r="M777" s="12"/>
      <c r="N777" s="12"/>
      <c r="O777" s="12"/>
      <c r="P777" s="12"/>
      <c r="Q777" s="18"/>
    </row>
    <row r="778" spans="2:17">
      <c r="B778" s="10" t="e">
        <f>IF(AND(#REF!+#REF!&gt;0,#REF!+#REF!&lt;10),"U mag geen subsidie aanvragen voor "&amp;E778&amp;F778&amp;G778&amp;" want de geïsoleerde oppervlakte per woning voor de gevel/spouw is te klein. Dit moet minimaal 10m2 per woning die aan de maatregel grenst zijn.","")</f>
        <v>#REF!</v>
      </c>
      <c r="C778" t="e">
        <f>IF(AND((#REF!+#REF!+#REF!+#REF!)&gt;0,(#REF!+#REF!+#REF!+#REF!)&lt;3),"U mag geen subsidie aanvragen voor "&amp;E778&amp;F778&amp;G778&amp;" want de geisoleerde oppervlakte voor glas/deuren is te klein. Dit moet gemiddeld per woning minimaal 3 m2 zijn.","")</f>
        <v>#REF!</v>
      </c>
      <c r="D778" s="11" t="str">
        <f>IF(K778=0,"",IF(AND(K778&gt;0,IFERROR(SEARCH([1]Lijstjes!$F$2,'[1]2. Invulblad'!O799&amp;'[1]2. Invulblad'!Q799&amp;'[1]2. Invulblad'!S799&amp;'[1]2. Invulblad'!U799&amp;'[1]2. Invulblad'!W799&amp;'[1]2. Invulblad'!Y799&amp;'[1]2. Invulblad'!AA799&amp;'[1]2. Invulblad'!AC799&amp;'[1]2. Invulblad'!AE799&amp;'[1]2. Invulblad'!AG799&amp;'[1]2. Invulblad'!AI799&amp;'[1]2. Invulblad'!AJ799),0)&gt;0),"","U mag geen subsidie aanvragen voor "&amp;'[1]2. Invulblad'!E799&amp;" "&amp;'[1]2. Invulblad'!F799&amp;'[1]2. Invulblad'!G799&amp;" want er is geen aangrenzende maatregel getroffen."))</f>
        <v/>
      </c>
      <c r="K778" s="13">
        <f t="shared" si="12"/>
        <v>0</v>
      </c>
      <c r="L778" s="12"/>
      <c r="M778" s="12"/>
      <c r="N778" s="12"/>
      <c r="O778" s="12"/>
      <c r="P778" s="12"/>
      <c r="Q778" s="18"/>
    </row>
    <row r="779" spans="2:17">
      <c r="B779" s="10" t="e">
        <f>IF(AND(#REF!+#REF!&gt;0,#REF!+#REF!&lt;10),"U mag geen subsidie aanvragen voor "&amp;E779&amp;F779&amp;G779&amp;" want de geïsoleerde oppervlakte per woning voor de gevel/spouw is te klein. Dit moet minimaal 10m2 per woning die aan de maatregel grenst zijn.","")</f>
        <v>#REF!</v>
      </c>
      <c r="C779" t="e">
        <f>IF(AND((#REF!+#REF!+#REF!+#REF!)&gt;0,(#REF!+#REF!+#REF!+#REF!)&lt;3),"U mag geen subsidie aanvragen voor "&amp;E779&amp;F779&amp;G779&amp;" want de geisoleerde oppervlakte voor glas/deuren is te klein. Dit moet gemiddeld per woning minimaal 3 m2 zijn.","")</f>
        <v>#REF!</v>
      </c>
      <c r="D779" s="11" t="str">
        <f>IF(K779=0,"",IF(AND(K779&gt;0,IFERROR(SEARCH([1]Lijstjes!$F$2,'[1]2. Invulblad'!O800&amp;'[1]2. Invulblad'!Q800&amp;'[1]2. Invulblad'!S800&amp;'[1]2. Invulblad'!U800&amp;'[1]2. Invulblad'!W800&amp;'[1]2. Invulblad'!Y800&amp;'[1]2. Invulblad'!AA800&amp;'[1]2. Invulblad'!AC800&amp;'[1]2. Invulblad'!AE800&amp;'[1]2. Invulblad'!AG800&amp;'[1]2. Invulblad'!AI800&amp;'[1]2. Invulblad'!AJ800),0)&gt;0),"","U mag geen subsidie aanvragen voor "&amp;'[1]2. Invulblad'!E800&amp;" "&amp;'[1]2. Invulblad'!F800&amp;'[1]2. Invulblad'!G800&amp;" want er is geen aangrenzende maatregel getroffen."))</f>
        <v/>
      </c>
      <c r="K779" s="13">
        <f t="shared" si="12"/>
        <v>0</v>
      </c>
      <c r="L779" s="12"/>
      <c r="M779" s="12"/>
      <c r="N779" s="12"/>
      <c r="O779" s="12"/>
      <c r="P779" s="12"/>
      <c r="Q779" s="18"/>
    </row>
    <row r="780" spans="2:17">
      <c r="B780" s="10" t="e">
        <f>IF(AND(#REF!+#REF!&gt;0,#REF!+#REF!&lt;10),"U mag geen subsidie aanvragen voor "&amp;E780&amp;F780&amp;G780&amp;" want de geïsoleerde oppervlakte per woning voor de gevel/spouw is te klein. Dit moet minimaal 10m2 per woning die aan de maatregel grenst zijn.","")</f>
        <v>#REF!</v>
      </c>
      <c r="C780" t="e">
        <f>IF(AND((#REF!+#REF!+#REF!+#REF!)&gt;0,(#REF!+#REF!+#REF!+#REF!)&lt;3),"U mag geen subsidie aanvragen voor "&amp;E780&amp;F780&amp;G780&amp;" want de geisoleerde oppervlakte voor glas/deuren is te klein. Dit moet gemiddeld per woning minimaal 3 m2 zijn.","")</f>
        <v>#REF!</v>
      </c>
      <c r="D780" s="11" t="str">
        <f>IF(K780=0,"",IF(AND(K780&gt;0,IFERROR(SEARCH([1]Lijstjes!$F$2,'[1]2. Invulblad'!O801&amp;'[1]2. Invulblad'!Q801&amp;'[1]2. Invulblad'!S801&amp;'[1]2. Invulblad'!U801&amp;'[1]2. Invulblad'!W801&amp;'[1]2. Invulblad'!Y801&amp;'[1]2. Invulblad'!AA801&amp;'[1]2. Invulblad'!AC801&amp;'[1]2. Invulblad'!AE801&amp;'[1]2. Invulblad'!AG801&amp;'[1]2. Invulblad'!AI801&amp;'[1]2. Invulblad'!AJ801),0)&gt;0),"","U mag geen subsidie aanvragen voor "&amp;'[1]2. Invulblad'!E801&amp;" "&amp;'[1]2. Invulblad'!F801&amp;'[1]2. Invulblad'!G801&amp;" want er is geen aangrenzende maatregel getroffen."))</f>
        <v/>
      </c>
      <c r="K780" s="13">
        <f t="shared" si="12"/>
        <v>0</v>
      </c>
      <c r="L780" s="12"/>
      <c r="M780" s="12"/>
      <c r="N780" s="12"/>
      <c r="O780" s="12"/>
      <c r="P780" s="12"/>
      <c r="Q780" s="18"/>
    </row>
    <row r="781" spans="2:17">
      <c r="B781" s="10" t="e">
        <f>IF(AND(#REF!+#REF!&gt;0,#REF!+#REF!&lt;10),"U mag geen subsidie aanvragen voor "&amp;E781&amp;F781&amp;G781&amp;" want de geïsoleerde oppervlakte per woning voor de gevel/spouw is te klein. Dit moet minimaal 10m2 per woning die aan de maatregel grenst zijn.","")</f>
        <v>#REF!</v>
      </c>
      <c r="C781" t="e">
        <f>IF(AND((#REF!+#REF!+#REF!+#REF!)&gt;0,(#REF!+#REF!+#REF!+#REF!)&lt;3),"U mag geen subsidie aanvragen voor "&amp;E781&amp;F781&amp;G781&amp;" want de geisoleerde oppervlakte voor glas/deuren is te klein. Dit moet gemiddeld per woning minimaal 3 m2 zijn.","")</f>
        <v>#REF!</v>
      </c>
      <c r="D781" s="11" t="str">
        <f>IF(K781=0,"",IF(AND(K781&gt;0,IFERROR(SEARCH([1]Lijstjes!$F$2,'[1]2. Invulblad'!O802&amp;'[1]2. Invulblad'!Q802&amp;'[1]2. Invulblad'!S802&amp;'[1]2. Invulblad'!U802&amp;'[1]2. Invulblad'!W802&amp;'[1]2. Invulblad'!Y802&amp;'[1]2. Invulblad'!AA802&amp;'[1]2. Invulblad'!AC802&amp;'[1]2. Invulblad'!AE802&amp;'[1]2. Invulblad'!AG802&amp;'[1]2. Invulblad'!AI802&amp;'[1]2. Invulblad'!AJ802),0)&gt;0),"","U mag geen subsidie aanvragen voor "&amp;'[1]2. Invulblad'!E802&amp;" "&amp;'[1]2. Invulblad'!F802&amp;'[1]2. Invulblad'!G802&amp;" want er is geen aangrenzende maatregel getroffen."))</f>
        <v/>
      </c>
      <c r="K781" s="13">
        <f t="shared" si="12"/>
        <v>0</v>
      </c>
      <c r="L781" s="12"/>
      <c r="M781" s="12"/>
      <c r="N781" s="12"/>
      <c r="O781" s="12"/>
      <c r="P781" s="12"/>
      <c r="Q781" s="18"/>
    </row>
    <row r="782" spans="2:17">
      <c r="B782" s="10" t="e">
        <f>IF(AND(#REF!+#REF!&gt;0,#REF!+#REF!&lt;10),"U mag geen subsidie aanvragen voor "&amp;E782&amp;F782&amp;G782&amp;" want de geïsoleerde oppervlakte per woning voor de gevel/spouw is te klein. Dit moet minimaal 10m2 per woning die aan de maatregel grenst zijn.","")</f>
        <v>#REF!</v>
      </c>
      <c r="C782" t="e">
        <f>IF(AND((#REF!+#REF!+#REF!+#REF!)&gt;0,(#REF!+#REF!+#REF!+#REF!)&lt;3),"U mag geen subsidie aanvragen voor "&amp;E782&amp;F782&amp;G782&amp;" want de geisoleerde oppervlakte voor glas/deuren is te klein. Dit moet gemiddeld per woning minimaal 3 m2 zijn.","")</f>
        <v>#REF!</v>
      </c>
      <c r="D782" s="11" t="str">
        <f>IF(K782=0,"",IF(AND(K782&gt;0,IFERROR(SEARCH([1]Lijstjes!$F$2,'[1]2. Invulblad'!O803&amp;'[1]2. Invulblad'!Q803&amp;'[1]2. Invulblad'!S803&amp;'[1]2. Invulblad'!U803&amp;'[1]2. Invulblad'!W803&amp;'[1]2. Invulblad'!Y803&amp;'[1]2. Invulblad'!AA803&amp;'[1]2. Invulblad'!AC803&amp;'[1]2. Invulblad'!AE803&amp;'[1]2. Invulblad'!AG803&amp;'[1]2. Invulblad'!AI803&amp;'[1]2. Invulblad'!AJ803),0)&gt;0),"","U mag geen subsidie aanvragen voor "&amp;'[1]2. Invulblad'!E803&amp;" "&amp;'[1]2. Invulblad'!F803&amp;'[1]2. Invulblad'!G803&amp;" want er is geen aangrenzende maatregel getroffen."))</f>
        <v/>
      </c>
      <c r="K782" s="13">
        <f t="shared" si="12"/>
        <v>0</v>
      </c>
      <c r="L782" s="12"/>
      <c r="M782" s="12"/>
      <c r="N782" s="12"/>
      <c r="O782" s="12"/>
      <c r="P782" s="12"/>
      <c r="Q782" s="18"/>
    </row>
    <row r="783" spans="2:17">
      <c r="B783" s="10" t="e">
        <f>IF(AND(#REF!+#REF!&gt;0,#REF!+#REF!&lt;10),"U mag geen subsidie aanvragen voor "&amp;E783&amp;F783&amp;G783&amp;" want de geïsoleerde oppervlakte per woning voor de gevel/spouw is te klein. Dit moet minimaal 10m2 per woning die aan de maatregel grenst zijn.","")</f>
        <v>#REF!</v>
      </c>
      <c r="C783" t="e">
        <f>IF(AND((#REF!+#REF!+#REF!+#REF!)&gt;0,(#REF!+#REF!+#REF!+#REF!)&lt;3),"U mag geen subsidie aanvragen voor "&amp;E783&amp;F783&amp;G783&amp;" want de geisoleerde oppervlakte voor glas/deuren is te klein. Dit moet gemiddeld per woning minimaal 3 m2 zijn.","")</f>
        <v>#REF!</v>
      </c>
      <c r="D783" s="11" t="str">
        <f>IF(K783=0,"",IF(AND(K783&gt;0,IFERROR(SEARCH([1]Lijstjes!$F$2,'[1]2. Invulblad'!O804&amp;'[1]2. Invulblad'!Q804&amp;'[1]2. Invulblad'!S804&amp;'[1]2. Invulblad'!U804&amp;'[1]2. Invulblad'!W804&amp;'[1]2. Invulblad'!Y804&amp;'[1]2. Invulblad'!AA804&amp;'[1]2. Invulblad'!AC804&amp;'[1]2. Invulblad'!AE804&amp;'[1]2. Invulblad'!AG804&amp;'[1]2. Invulblad'!AI804&amp;'[1]2. Invulblad'!AJ804),0)&gt;0),"","U mag geen subsidie aanvragen voor "&amp;'[1]2. Invulblad'!E804&amp;" "&amp;'[1]2. Invulblad'!F804&amp;'[1]2. Invulblad'!G804&amp;" want er is geen aangrenzende maatregel getroffen."))</f>
        <v/>
      </c>
      <c r="K783" s="13">
        <f t="shared" si="12"/>
        <v>0</v>
      </c>
      <c r="L783" s="12"/>
      <c r="M783" s="12"/>
      <c r="N783" s="12"/>
      <c r="O783" s="12"/>
      <c r="P783" s="12"/>
      <c r="Q783" s="18"/>
    </row>
    <row r="784" spans="2:17">
      <c r="B784" s="10" t="e">
        <f>IF(AND(#REF!+#REF!&gt;0,#REF!+#REF!&lt;10),"U mag geen subsidie aanvragen voor "&amp;E784&amp;F784&amp;G784&amp;" want de geïsoleerde oppervlakte per woning voor de gevel/spouw is te klein. Dit moet minimaal 10m2 per woning die aan de maatregel grenst zijn.","")</f>
        <v>#REF!</v>
      </c>
      <c r="C784" t="e">
        <f>IF(AND((#REF!+#REF!+#REF!+#REF!)&gt;0,(#REF!+#REF!+#REF!+#REF!)&lt;3),"U mag geen subsidie aanvragen voor "&amp;E784&amp;F784&amp;G784&amp;" want de geisoleerde oppervlakte voor glas/deuren is te klein. Dit moet gemiddeld per woning minimaal 3 m2 zijn.","")</f>
        <v>#REF!</v>
      </c>
      <c r="D784" s="11" t="str">
        <f>IF(K784=0,"",IF(AND(K784&gt;0,IFERROR(SEARCH([1]Lijstjes!$F$2,'[1]2. Invulblad'!O805&amp;'[1]2. Invulblad'!Q805&amp;'[1]2. Invulblad'!S805&amp;'[1]2. Invulblad'!U805&amp;'[1]2. Invulblad'!W805&amp;'[1]2. Invulblad'!Y805&amp;'[1]2. Invulblad'!AA805&amp;'[1]2. Invulblad'!AC805&amp;'[1]2. Invulblad'!AE805&amp;'[1]2. Invulblad'!AG805&amp;'[1]2. Invulblad'!AI805&amp;'[1]2. Invulblad'!AJ805),0)&gt;0),"","U mag geen subsidie aanvragen voor "&amp;'[1]2. Invulblad'!E805&amp;" "&amp;'[1]2. Invulblad'!F805&amp;'[1]2. Invulblad'!G805&amp;" want er is geen aangrenzende maatregel getroffen."))</f>
        <v/>
      </c>
      <c r="K784" s="13">
        <f t="shared" si="12"/>
        <v>0</v>
      </c>
      <c r="L784" s="12"/>
      <c r="M784" s="12"/>
      <c r="N784" s="12"/>
      <c r="O784" s="12"/>
      <c r="P784" s="12"/>
      <c r="Q784" s="18"/>
    </row>
    <row r="785" spans="2:17">
      <c r="B785" s="10" t="e">
        <f>IF(AND(#REF!+#REF!&gt;0,#REF!+#REF!&lt;10),"U mag geen subsidie aanvragen voor "&amp;E785&amp;F785&amp;G785&amp;" want de geïsoleerde oppervlakte per woning voor de gevel/spouw is te klein. Dit moet minimaal 10m2 per woning die aan de maatregel grenst zijn.","")</f>
        <v>#REF!</v>
      </c>
      <c r="C785" t="e">
        <f>IF(AND((#REF!+#REF!+#REF!+#REF!)&gt;0,(#REF!+#REF!+#REF!+#REF!)&lt;3),"U mag geen subsidie aanvragen voor "&amp;E785&amp;F785&amp;G785&amp;" want de geisoleerde oppervlakte voor glas/deuren is te klein. Dit moet gemiddeld per woning minimaal 3 m2 zijn.","")</f>
        <v>#REF!</v>
      </c>
      <c r="D785" s="11" t="str">
        <f>IF(K785=0,"",IF(AND(K785&gt;0,IFERROR(SEARCH([1]Lijstjes!$F$2,'[1]2. Invulblad'!O806&amp;'[1]2. Invulblad'!Q806&amp;'[1]2. Invulblad'!S806&amp;'[1]2. Invulblad'!U806&amp;'[1]2. Invulblad'!W806&amp;'[1]2. Invulblad'!Y806&amp;'[1]2. Invulblad'!AA806&amp;'[1]2. Invulblad'!AC806&amp;'[1]2. Invulblad'!AE806&amp;'[1]2. Invulblad'!AG806&amp;'[1]2. Invulblad'!AI806&amp;'[1]2. Invulblad'!AJ806),0)&gt;0),"","U mag geen subsidie aanvragen voor "&amp;'[1]2. Invulblad'!E806&amp;" "&amp;'[1]2. Invulblad'!F806&amp;'[1]2. Invulblad'!G806&amp;" want er is geen aangrenzende maatregel getroffen."))</f>
        <v/>
      </c>
      <c r="K785" s="13">
        <f t="shared" si="12"/>
        <v>0</v>
      </c>
      <c r="L785" s="12"/>
      <c r="M785" s="12"/>
      <c r="N785" s="12"/>
      <c r="O785" s="12"/>
      <c r="P785" s="12"/>
      <c r="Q785" s="18"/>
    </row>
    <row r="786" spans="2:17">
      <c r="B786" s="10" t="e">
        <f>IF(AND(#REF!+#REF!&gt;0,#REF!+#REF!&lt;10),"U mag geen subsidie aanvragen voor "&amp;E786&amp;F786&amp;G786&amp;" want de geïsoleerde oppervlakte per woning voor de gevel/spouw is te klein. Dit moet minimaal 10m2 per woning die aan de maatregel grenst zijn.","")</f>
        <v>#REF!</v>
      </c>
      <c r="C786" t="e">
        <f>IF(AND((#REF!+#REF!+#REF!+#REF!)&gt;0,(#REF!+#REF!+#REF!+#REF!)&lt;3),"U mag geen subsidie aanvragen voor "&amp;E786&amp;F786&amp;G786&amp;" want de geisoleerde oppervlakte voor glas/deuren is te klein. Dit moet gemiddeld per woning minimaal 3 m2 zijn.","")</f>
        <v>#REF!</v>
      </c>
      <c r="D786" s="11" t="str">
        <f>IF(K786=0,"",IF(AND(K786&gt;0,IFERROR(SEARCH([1]Lijstjes!$F$2,'[1]2. Invulblad'!O807&amp;'[1]2. Invulblad'!Q807&amp;'[1]2. Invulblad'!S807&amp;'[1]2. Invulblad'!U807&amp;'[1]2. Invulblad'!W807&amp;'[1]2. Invulblad'!Y807&amp;'[1]2. Invulblad'!AA807&amp;'[1]2. Invulblad'!AC807&amp;'[1]2. Invulblad'!AE807&amp;'[1]2. Invulblad'!AG807&amp;'[1]2. Invulblad'!AI807&amp;'[1]2. Invulblad'!AJ807),0)&gt;0),"","U mag geen subsidie aanvragen voor "&amp;'[1]2. Invulblad'!E807&amp;" "&amp;'[1]2. Invulblad'!F807&amp;'[1]2. Invulblad'!G807&amp;" want er is geen aangrenzende maatregel getroffen."))</f>
        <v/>
      </c>
      <c r="K786" s="13">
        <f t="shared" si="12"/>
        <v>0</v>
      </c>
      <c r="L786" s="12"/>
      <c r="M786" s="12"/>
      <c r="N786" s="12"/>
      <c r="O786" s="12"/>
      <c r="P786" s="12"/>
      <c r="Q786" s="18"/>
    </row>
    <row r="787" spans="2:17">
      <c r="B787" s="10" t="e">
        <f>IF(AND(#REF!+#REF!&gt;0,#REF!+#REF!&lt;10),"U mag geen subsidie aanvragen voor "&amp;E787&amp;F787&amp;G787&amp;" want de geïsoleerde oppervlakte per woning voor de gevel/spouw is te klein. Dit moet minimaal 10m2 per woning die aan de maatregel grenst zijn.","")</f>
        <v>#REF!</v>
      </c>
      <c r="C787" t="e">
        <f>IF(AND((#REF!+#REF!+#REF!+#REF!)&gt;0,(#REF!+#REF!+#REF!+#REF!)&lt;3),"U mag geen subsidie aanvragen voor "&amp;E787&amp;F787&amp;G787&amp;" want de geisoleerde oppervlakte voor glas/deuren is te klein. Dit moet gemiddeld per woning minimaal 3 m2 zijn.","")</f>
        <v>#REF!</v>
      </c>
      <c r="D787" s="11" t="str">
        <f>IF(K787=0,"",IF(AND(K787&gt;0,IFERROR(SEARCH([1]Lijstjes!$F$2,'[1]2. Invulblad'!O808&amp;'[1]2. Invulblad'!Q808&amp;'[1]2. Invulblad'!S808&amp;'[1]2. Invulblad'!U808&amp;'[1]2. Invulblad'!W808&amp;'[1]2. Invulblad'!Y808&amp;'[1]2. Invulblad'!AA808&amp;'[1]2. Invulblad'!AC808&amp;'[1]2. Invulblad'!AE808&amp;'[1]2. Invulblad'!AG808&amp;'[1]2. Invulblad'!AI808&amp;'[1]2. Invulblad'!AJ808),0)&gt;0),"","U mag geen subsidie aanvragen voor "&amp;'[1]2. Invulblad'!E808&amp;" "&amp;'[1]2. Invulblad'!F808&amp;'[1]2. Invulblad'!G808&amp;" want er is geen aangrenzende maatregel getroffen."))</f>
        <v/>
      </c>
      <c r="K787" s="13">
        <f t="shared" si="12"/>
        <v>0</v>
      </c>
      <c r="L787" s="12"/>
      <c r="M787" s="12"/>
      <c r="N787" s="12"/>
      <c r="O787" s="12"/>
      <c r="P787" s="12"/>
      <c r="Q787" s="18"/>
    </row>
    <row r="788" spans="2:17">
      <c r="B788" s="10" t="e">
        <f>IF(AND(#REF!+#REF!&gt;0,#REF!+#REF!&lt;10),"U mag geen subsidie aanvragen voor "&amp;E788&amp;F788&amp;G788&amp;" want de geïsoleerde oppervlakte per woning voor de gevel/spouw is te klein. Dit moet minimaal 10m2 per woning die aan de maatregel grenst zijn.","")</f>
        <v>#REF!</v>
      </c>
      <c r="C788" t="e">
        <f>IF(AND((#REF!+#REF!+#REF!+#REF!)&gt;0,(#REF!+#REF!+#REF!+#REF!)&lt;3),"U mag geen subsidie aanvragen voor "&amp;E788&amp;F788&amp;G788&amp;" want de geisoleerde oppervlakte voor glas/deuren is te klein. Dit moet gemiddeld per woning minimaal 3 m2 zijn.","")</f>
        <v>#REF!</v>
      </c>
      <c r="D788" s="11" t="str">
        <f>IF(K788=0,"",IF(AND(K788&gt;0,IFERROR(SEARCH([1]Lijstjes!$F$2,'[1]2. Invulblad'!O809&amp;'[1]2. Invulblad'!Q809&amp;'[1]2. Invulblad'!S809&amp;'[1]2. Invulblad'!U809&amp;'[1]2. Invulblad'!W809&amp;'[1]2. Invulblad'!Y809&amp;'[1]2. Invulblad'!AA809&amp;'[1]2. Invulblad'!AC809&amp;'[1]2. Invulblad'!AE809&amp;'[1]2. Invulblad'!AG809&amp;'[1]2. Invulblad'!AI809&amp;'[1]2. Invulblad'!AJ809),0)&gt;0),"","U mag geen subsidie aanvragen voor "&amp;'[1]2. Invulblad'!E809&amp;" "&amp;'[1]2. Invulblad'!F809&amp;'[1]2. Invulblad'!G809&amp;" want er is geen aangrenzende maatregel getroffen."))</f>
        <v/>
      </c>
      <c r="K788" s="13">
        <f t="shared" si="12"/>
        <v>0</v>
      </c>
      <c r="L788" s="12"/>
      <c r="M788" s="12"/>
      <c r="N788" s="12"/>
      <c r="O788" s="12"/>
      <c r="P788" s="12"/>
      <c r="Q788" s="18"/>
    </row>
    <row r="789" spans="2:17">
      <c r="B789" s="10" t="e">
        <f>IF(AND(#REF!+#REF!&gt;0,#REF!+#REF!&lt;10),"U mag geen subsidie aanvragen voor "&amp;E789&amp;F789&amp;G789&amp;" want de geïsoleerde oppervlakte per woning voor de gevel/spouw is te klein. Dit moet minimaal 10m2 per woning die aan de maatregel grenst zijn.","")</f>
        <v>#REF!</v>
      </c>
      <c r="C789" t="e">
        <f>IF(AND((#REF!+#REF!+#REF!+#REF!)&gt;0,(#REF!+#REF!+#REF!+#REF!)&lt;3),"U mag geen subsidie aanvragen voor "&amp;E789&amp;F789&amp;G789&amp;" want de geisoleerde oppervlakte voor glas/deuren is te klein. Dit moet gemiddeld per woning minimaal 3 m2 zijn.","")</f>
        <v>#REF!</v>
      </c>
      <c r="D789" s="11" t="str">
        <f>IF(K789=0,"",IF(AND(K789&gt;0,IFERROR(SEARCH([1]Lijstjes!$F$2,'[1]2. Invulblad'!O810&amp;'[1]2. Invulblad'!Q810&amp;'[1]2. Invulblad'!S810&amp;'[1]2. Invulblad'!U810&amp;'[1]2. Invulblad'!W810&amp;'[1]2. Invulblad'!Y810&amp;'[1]2. Invulblad'!AA810&amp;'[1]2. Invulblad'!AC810&amp;'[1]2. Invulblad'!AE810&amp;'[1]2. Invulblad'!AG810&amp;'[1]2. Invulblad'!AI810&amp;'[1]2. Invulblad'!AJ810),0)&gt;0),"","U mag geen subsidie aanvragen voor "&amp;'[1]2. Invulblad'!E810&amp;" "&amp;'[1]2. Invulblad'!F810&amp;'[1]2. Invulblad'!G810&amp;" want er is geen aangrenzende maatregel getroffen."))</f>
        <v/>
      </c>
      <c r="K789" s="13">
        <f t="shared" si="12"/>
        <v>0</v>
      </c>
      <c r="L789" s="12"/>
      <c r="M789" s="12"/>
      <c r="N789" s="12"/>
      <c r="O789" s="12"/>
      <c r="P789" s="12"/>
      <c r="Q789" s="18"/>
    </row>
    <row r="790" spans="2:17">
      <c r="B790" s="10" t="e">
        <f>IF(AND(#REF!+#REF!&gt;0,#REF!+#REF!&lt;10),"U mag geen subsidie aanvragen voor "&amp;E790&amp;F790&amp;G790&amp;" want de geïsoleerde oppervlakte per woning voor de gevel/spouw is te klein. Dit moet minimaal 10m2 per woning die aan de maatregel grenst zijn.","")</f>
        <v>#REF!</v>
      </c>
      <c r="C790" t="e">
        <f>IF(AND((#REF!+#REF!+#REF!+#REF!)&gt;0,(#REF!+#REF!+#REF!+#REF!)&lt;3),"U mag geen subsidie aanvragen voor "&amp;E790&amp;F790&amp;G790&amp;" want de geisoleerde oppervlakte voor glas/deuren is te klein. Dit moet gemiddeld per woning minimaal 3 m2 zijn.","")</f>
        <v>#REF!</v>
      </c>
      <c r="D790" s="11" t="str">
        <f>IF(K790=0,"",IF(AND(K790&gt;0,IFERROR(SEARCH([1]Lijstjes!$F$2,'[1]2. Invulblad'!O811&amp;'[1]2. Invulblad'!Q811&amp;'[1]2. Invulblad'!S811&amp;'[1]2. Invulblad'!U811&amp;'[1]2. Invulblad'!W811&amp;'[1]2. Invulblad'!Y811&amp;'[1]2. Invulblad'!AA811&amp;'[1]2. Invulblad'!AC811&amp;'[1]2. Invulblad'!AE811&amp;'[1]2. Invulblad'!AG811&amp;'[1]2. Invulblad'!AI811&amp;'[1]2. Invulblad'!AJ811),0)&gt;0),"","U mag geen subsidie aanvragen voor "&amp;'[1]2. Invulblad'!E811&amp;" "&amp;'[1]2. Invulblad'!F811&amp;'[1]2. Invulblad'!G811&amp;" want er is geen aangrenzende maatregel getroffen."))</f>
        <v/>
      </c>
      <c r="K790" s="13">
        <f t="shared" si="12"/>
        <v>0</v>
      </c>
      <c r="L790" s="12"/>
      <c r="M790" s="12"/>
      <c r="N790" s="12"/>
      <c r="O790" s="12"/>
      <c r="P790" s="12"/>
      <c r="Q790" s="18"/>
    </row>
    <row r="791" spans="2:17">
      <c r="B791" s="10" t="e">
        <f>IF(AND(#REF!+#REF!&gt;0,#REF!+#REF!&lt;10),"U mag geen subsidie aanvragen voor "&amp;E791&amp;F791&amp;G791&amp;" want de geïsoleerde oppervlakte per woning voor de gevel/spouw is te klein. Dit moet minimaal 10m2 per woning die aan de maatregel grenst zijn.","")</f>
        <v>#REF!</v>
      </c>
      <c r="C791" t="e">
        <f>IF(AND((#REF!+#REF!+#REF!+#REF!)&gt;0,(#REF!+#REF!+#REF!+#REF!)&lt;3),"U mag geen subsidie aanvragen voor "&amp;E791&amp;F791&amp;G791&amp;" want de geisoleerde oppervlakte voor glas/deuren is te klein. Dit moet gemiddeld per woning minimaal 3 m2 zijn.","")</f>
        <v>#REF!</v>
      </c>
      <c r="D791" s="11" t="str">
        <f>IF(K791=0,"",IF(AND(K791&gt;0,IFERROR(SEARCH([1]Lijstjes!$F$2,'[1]2. Invulblad'!O812&amp;'[1]2. Invulblad'!Q812&amp;'[1]2. Invulblad'!S812&amp;'[1]2. Invulblad'!U812&amp;'[1]2. Invulblad'!W812&amp;'[1]2. Invulblad'!Y812&amp;'[1]2. Invulblad'!AA812&amp;'[1]2. Invulblad'!AC812&amp;'[1]2. Invulblad'!AE812&amp;'[1]2. Invulblad'!AG812&amp;'[1]2. Invulblad'!AI812&amp;'[1]2. Invulblad'!AJ812),0)&gt;0),"","U mag geen subsidie aanvragen voor "&amp;'[1]2. Invulblad'!E812&amp;" "&amp;'[1]2. Invulblad'!F812&amp;'[1]2. Invulblad'!G812&amp;" want er is geen aangrenzende maatregel getroffen."))</f>
        <v/>
      </c>
      <c r="K791" s="13">
        <f t="shared" si="12"/>
        <v>0</v>
      </c>
      <c r="L791" s="12"/>
      <c r="M791" s="12"/>
      <c r="N791" s="12"/>
      <c r="O791" s="12"/>
      <c r="P791" s="12"/>
      <c r="Q791" s="18"/>
    </row>
    <row r="792" spans="2:17">
      <c r="B792" s="10" t="e">
        <f>IF(AND(#REF!+#REF!&gt;0,#REF!+#REF!&lt;10),"U mag geen subsidie aanvragen voor "&amp;E792&amp;F792&amp;G792&amp;" want de geïsoleerde oppervlakte per woning voor de gevel/spouw is te klein. Dit moet minimaal 10m2 per woning die aan de maatregel grenst zijn.","")</f>
        <v>#REF!</v>
      </c>
      <c r="C792" t="e">
        <f>IF(AND((#REF!+#REF!+#REF!+#REF!)&gt;0,(#REF!+#REF!+#REF!+#REF!)&lt;3),"U mag geen subsidie aanvragen voor "&amp;E792&amp;F792&amp;G792&amp;" want de geisoleerde oppervlakte voor glas/deuren is te klein. Dit moet gemiddeld per woning minimaal 3 m2 zijn.","")</f>
        <v>#REF!</v>
      </c>
      <c r="D792" s="11" t="str">
        <f>IF(K792=0,"",IF(AND(K792&gt;0,IFERROR(SEARCH([1]Lijstjes!$F$2,'[1]2. Invulblad'!O813&amp;'[1]2. Invulblad'!Q813&amp;'[1]2. Invulblad'!S813&amp;'[1]2. Invulblad'!U813&amp;'[1]2. Invulblad'!W813&amp;'[1]2. Invulblad'!Y813&amp;'[1]2. Invulblad'!AA813&amp;'[1]2. Invulblad'!AC813&amp;'[1]2. Invulblad'!AE813&amp;'[1]2. Invulblad'!AG813&amp;'[1]2. Invulblad'!AI813&amp;'[1]2. Invulblad'!AJ813),0)&gt;0),"","U mag geen subsidie aanvragen voor "&amp;'[1]2. Invulblad'!E813&amp;" "&amp;'[1]2. Invulblad'!F813&amp;'[1]2. Invulblad'!G813&amp;" want er is geen aangrenzende maatregel getroffen."))</f>
        <v/>
      </c>
      <c r="K792" s="13">
        <f t="shared" si="12"/>
        <v>0</v>
      </c>
      <c r="L792" s="12"/>
      <c r="M792" s="12"/>
      <c r="N792" s="12"/>
      <c r="O792" s="12"/>
      <c r="P792" s="12"/>
      <c r="Q792" s="18"/>
    </row>
    <row r="793" spans="2:17">
      <c r="B793" s="10" t="e">
        <f>IF(AND(#REF!+#REF!&gt;0,#REF!+#REF!&lt;10),"U mag geen subsidie aanvragen voor "&amp;E793&amp;F793&amp;G793&amp;" want de geïsoleerde oppervlakte per woning voor de gevel/spouw is te klein. Dit moet minimaal 10m2 per woning die aan de maatregel grenst zijn.","")</f>
        <v>#REF!</v>
      </c>
      <c r="C793" t="e">
        <f>IF(AND((#REF!+#REF!+#REF!+#REF!)&gt;0,(#REF!+#REF!+#REF!+#REF!)&lt;3),"U mag geen subsidie aanvragen voor "&amp;E793&amp;F793&amp;G793&amp;" want de geisoleerde oppervlakte voor glas/deuren is te klein. Dit moet gemiddeld per woning minimaal 3 m2 zijn.","")</f>
        <v>#REF!</v>
      </c>
      <c r="D793" s="11" t="str">
        <f>IF(K793=0,"",IF(AND(K793&gt;0,IFERROR(SEARCH([1]Lijstjes!$F$2,'[1]2. Invulblad'!O814&amp;'[1]2. Invulblad'!Q814&amp;'[1]2. Invulblad'!S814&amp;'[1]2. Invulblad'!U814&amp;'[1]2. Invulblad'!W814&amp;'[1]2. Invulblad'!Y814&amp;'[1]2. Invulblad'!AA814&amp;'[1]2. Invulblad'!AC814&amp;'[1]2. Invulblad'!AE814&amp;'[1]2. Invulblad'!AG814&amp;'[1]2. Invulblad'!AI814&amp;'[1]2. Invulblad'!AJ814),0)&gt;0),"","U mag geen subsidie aanvragen voor "&amp;'[1]2. Invulblad'!E814&amp;" "&amp;'[1]2. Invulblad'!F814&amp;'[1]2. Invulblad'!G814&amp;" want er is geen aangrenzende maatregel getroffen."))</f>
        <v/>
      </c>
      <c r="K793" s="13">
        <f t="shared" si="12"/>
        <v>0</v>
      </c>
      <c r="L793" s="12"/>
      <c r="M793" s="12"/>
      <c r="N793" s="12"/>
      <c r="O793" s="12"/>
      <c r="P793" s="12"/>
      <c r="Q793" s="18"/>
    </row>
    <row r="794" spans="2:17">
      <c r="B794" s="10" t="e">
        <f>IF(AND(#REF!+#REF!&gt;0,#REF!+#REF!&lt;10),"U mag geen subsidie aanvragen voor "&amp;E794&amp;F794&amp;G794&amp;" want de geïsoleerde oppervlakte per woning voor de gevel/spouw is te klein. Dit moet minimaal 10m2 per woning die aan de maatregel grenst zijn.","")</f>
        <v>#REF!</v>
      </c>
      <c r="C794" t="e">
        <f>IF(AND((#REF!+#REF!+#REF!+#REF!)&gt;0,(#REF!+#REF!+#REF!+#REF!)&lt;3),"U mag geen subsidie aanvragen voor "&amp;E794&amp;F794&amp;G794&amp;" want de geisoleerde oppervlakte voor glas/deuren is te klein. Dit moet gemiddeld per woning minimaal 3 m2 zijn.","")</f>
        <v>#REF!</v>
      </c>
      <c r="D794" s="11" t="str">
        <f>IF(K794=0,"",IF(AND(K794&gt;0,IFERROR(SEARCH([1]Lijstjes!$F$2,'[1]2. Invulblad'!O815&amp;'[1]2. Invulblad'!Q815&amp;'[1]2. Invulblad'!S815&amp;'[1]2. Invulblad'!U815&amp;'[1]2. Invulblad'!W815&amp;'[1]2. Invulblad'!Y815&amp;'[1]2. Invulblad'!AA815&amp;'[1]2. Invulblad'!AC815&amp;'[1]2. Invulblad'!AE815&amp;'[1]2. Invulblad'!AG815&amp;'[1]2. Invulblad'!AI815&amp;'[1]2. Invulblad'!AJ815),0)&gt;0),"","U mag geen subsidie aanvragen voor "&amp;'[1]2. Invulblad'!E815&amp;" "&amp;'[1]2. Invulblad'!F815&amp;'[1]2. Invulblad'!G815&amp;" want er is geen aangrenzende maatregel getroffen."))</f>
        <v/>
      </c>
      <c r="K794" s="13">
        <f t="shared" si="12"/>
        <v>0</v>
      </c>
      <c r="L794" s="12"/>
      <c r="M794" s="12"/>
      <c r="N794" s="12"/>
      <c r="O794" s="12"/>
      <c r="P794" s="12"/>
      <c r="Q794" s="18"/>
    </row>
    <row r="795" spans="2:17">
      <c r="B795" s="10" t="e">
        <f>IF(AND(#REF!+#REF!&gt;0,#REF!+#REF!&lt;10),"U mag geen subsidie aanvragen voor "&amp;E795&amp;F795&amp;G795&amp;" want de geïsoleerde oppervlakte per woning voor de gevel/spouw is te klein. Dit moet minimaal 10m2 per woning die aan de maatregel grenst zijn.","")</f>
        <v>#REF!</v>
      </c>
      <c r="C795" t="e">
        <f>IF(AND((#REF!+#REF!+#REF!+#REF!)&gt;0,(#REF!+#REF!+#REF!+#REF!)&lt;3),"U mag geen subsidie aanvragen voor "&amp;E795&amp;F795&amp;G795&amp;" want de geisoleerde oppervlakte voor glas/deuren is te klein. Dit moet gemiddeld per woning minimaal 3 m2 zijn.","")</f>
        <v>#REF!</v>
      </c>
      <c r="D795" s="11" t="str">
        <f>IF(K795=0,"",IF(AND(K795&gt;0,IFERROR(SEARCH([1]Lijstjes!$F$2,'[1]2. Invulblad'!O816&amp;'[1]2. Invulblad'!Q816&amp;'[1]2. Invulblad'!S816&amp;'[1]2. Invulblad'!U816&amp;'[1]2. Invulblad'!W816&amp;'[1]2. Invulblad'!Y816&amp;'[1]2. Invulblad'!AA816&amp;'[1]2. Invulblad'!AC816&amp;'[1]2. Invulblad'!AE816&amp;'[1]2. Invulblad'!AG816&amp;'[1]2. Invulblad'!AI816&amp;'[1]2. Invulblad'!AJ816),0)&gt;0),"","U mag geen subsidie aanvragen voor "&amp;'[1]2. Invulblad'!E816&amp;" "&amp;'[1]2. Invulblad'!F816&amp;'[1]2. Invulblad'!G816&amp;" want er is geen aangrenzende maatregel getroffen."))</f>
        <v/>
      </c>
      <c r="K795" s="13">
        <f t="shared" si="12"/>
        <v>0</v>
      </c>
      <c r="L795" s="12"/>
      <c r="M795" s="12"/>
      <c r="N795" s="12"/>
      <c r="O795" s="12"/>
      <c r="P795" s="12"/>
      <c r="Q795" s="18"/>
    </row>
    <row r="796" spans="2:17">
      <c r="B796" s="10" t="e">
        <f>IF(AND(#REF!+#REF!&gt;0,#REF!+#REF!&lt;10),"U mag geen subsidie aanvragen voor "&amp;E796&amp;F796&amp;G796&amp;" want de geïsoleerde oppervlakte per woning voor de gevel/spouw is te klein. Dit moet minimaal 10m2 per woning die aan de maatregel grenst zijn.","")</f>
        <v>#REF!</v>
      </c>
      <c r="C796" t="e">
        <f>IF(AND((#REF!+#REF!+#REF!+#REF!)&gt;0,(#REF!+#REF!+#REF!+#REF!)&lt;3),"U mag geen subsidie aanvragen voor "&amp;E796&amp;F796&amp;G796&amp;" want de geisoleerde oppervlakte voor glas/deuren is te klein. Dit moet gemiddeld per woning minimaal 3 m2 zijn.","")</f>
        <v>#REF!</v>
      </c>
      <c r="D796" s="11" t="str">
        <f>IF(K796=0,"",IF(AND(K796&gt;0,IFERROR(SEARCH([1]Lijstjes!$F$2,'[1]2. Invulblad'!O817&amp;'[1]2. Invulblad'!Q817&amp;'[1]2. Invulblad'!S817&amp;'[1]2. Invulblad'!U817&amp;'[1]2. Invulblad'!W817&amp;'[1]2. Invulblad'!Y817&amp;'[1]2. Invulblad'!AA817&amp;'[1]2. Invulblad'!AC817&amp;'[1]2. Invulblad'!AE817&amp;'[1]2. Invulblad'!AG817&amp;'[1]2. Invulblad'!AI817&amp;'[1]2. Invulblad'!AJ817),0)&gt;0),"","U mag geen subsidie aanvragen voor "&amp;'[1]2. Invulblad'!E817&amp;" "&amp;'[1]2. Invulblad'!F817&amp;'[1]2. Invulblad'!G817&amp;" want er is geen aangrenzende maatregel getroffen."))</f>
        <v/>
      </c>
      <c r="K796" s="13">
        <f t="shared" si="12"/>
        <v>0</v>
      </c>
      <c r="L796" s="12"/>
      <c r="M796" s="12"/>
      <c r="N796" s="12"/>
      <c r="O796" s="12"/>
      <c r="P796" s="12"/>
      <c r="Q796" s="18"/>
    </row>
    <row r="797" spans="2:17">
      <c r="B797" s="10" t="e">
        <f>IF(AND(#REF!+#REF!&gt;0,#REF!+#REF!&lt;10),"U mag geen subsidie aanvragen voor "&amp;E797&amp;F797&amp;G797&amp;" want de geïsoleerde oppervlakte per woning voor de gevel/spouw is te klein. Dit moet minimaal 10m2 per woning die aan de maatregel grenst zijn.","")</f>
        <v>#REF!</v>
      </c>
      <c r="C797" t="e">
        <f>IF(AND((#REF!+#REF!+#REF!+#REF!)&gt;0,(#REF!+#REF!+#REF!+#REF!)&lt;3),"U mag geen subsidie aanvragen voor "&amp;E797&amp;F797&amp;G797&amp;" want de geisoleerde oppervlakte voor glas/deuren is te klein. Dit moet gemiddeld per woning minimaal 3 m2 zijn.","")</f>
        <v>#REF!</v>
      </c>
      <c r="D797" s="11" t="str">
        <f>IF(K797=0,"",IF(AND(K797&gt;0,IFERROR(SEARCH([1]Lijstjes!$F$2,'[1]2. Invulblad'!O818&amp;'[1]2. Invulblad'!Q818&amp;'[1]2. Invulblad'!S818&amp;'[1]2. Invulblad'!U818&amp;'[1]2. Invulblad'!W818&amp;'[1]2. Invulblad'!Y818&amp;'[1]2. Invulblad'!AA818&amp;'[1]2. Invulblad'!AC818&amp;'[1]2. Invulblad'!AE818&amp;'[1]2. Invulblad'!AG818&amp;'[1]2. Invulblad'!AI818&amp;'[1]2. Invulblad'!AJ818),0)&gt;0),"","U mag geen subsidie aanvragen voor "&amp;'[1]2. Invulblad'!E818&amp;" "&amp;'[1]2. Invulblad'!F818&amp;'[1]2. Invulblad'!G818&amp;" want er is geen aangrenzende maatregel getroffen."))</f>
        <v/>
      </c>
      <c r="K797" s="13">
        <f t="shared" si="12"/>
        <v>0</v>
      </c>
      <c r="L797" s="12"/>
      <c r="M797" s="12"/>
      <c r="N797" s="12"/>
      <c r="O797" s="12"/>
      <c r="P797" s="12"/>
      <c r="Q797" s="18"/>
    </row>
    <row r="798" spans="2:17">
      <c r="B798" s="10" t="e">
        <f>IF(AND(#REF!+#REF!&gt;0,#REF!+#REF!&lt;10),"U mag geen subsidie aanvragen voor "&amp;E798&amp;F798&amp;G798&amp;" want de geïsoleerde oppervlakte per woning voor de gevel/spouw is te klein. Dit moet minimaal 10m2 per woning die aan de maatregel grenst zijn.","")</f>
        <v>#REF!</v>
      </c>
      <c r="C798" t="e">
        <f>IF(AND((#REF!+#REF!+#REF!+#REF!)&gt;0,(#REF!+#REF!+#REF!+#REF!)&lt;3),"U mag geen subsidie aanvragen voor "&amp;E798&amp;F798&amp;G798&amp;" want de geisoleerde oppervlakte voor glas/deuren is te klein. Dit moet gemiddeld per woning minimaal 3 m2 zijn.","")</f>
        <v>#REF!</v>
      </c>
      <c r="D798" s="11" t="str">
        <f>IF(K798=0,"",IF(AND(K798&gt;0,IFERROR(SEARCH([1]Lijstjes!$F$2,'[1]2. Invulblad'!O819&amp;'[1]2. Invulblad'!Q819&amp;'[1]2. Invulblad'!S819&amp;'[1]2. Invulblad'!U819&amp;'[1]2. Invulblad'!W819&amp;'[1]2. Invulblad'!Y819&amp;'[1]2. Invulblad'!AA819&amp;'[1]2. Invulblad'!AC819&amp;'[1]2. Invulblad'!AE819&amp;'[1]2. Invulblad'!AG819&amp;'[1]2. Invulblad'!AI819&amp;'[1]2. Invulblad'!AJ819),0)&gt;0),"","U mag geen subsidie aanvragen voor "&amp;'[1]2. Invulblad'!E819&amp;" "&amp;'[1]2. Invulblad'!F819&amp;'[1]2. Invulblad'!G819&amp;" want er is geen aangrenzende maatregel getroffen."))</f>
        <v/>
      </c>
      <c r="K798" s="13">
        <f t="shared" si="12"/>
        <v>0</v>
      </c>
      <c r="L798" s="12"/>
      <c r="M798" s="12"/>
      <c r="N798" s="12"/>
      <c r="O798" s="12"/>
      <c r="P798" s="12"/>
      <c r="Q798" s="18"/>
    </row>
    <row r="799" spans="2:17">
      <c r="B799" s="10" t="e">
        <f>IF(AND(#REF!+#REF!&gt;0,#REF!+#REF!&lt;10),"U mag geen subsidie aanvragen voor "&amp;E799&amp;F799&amp;G799&amp;" want de geïsoleerde oppervlakte per woning voor de gevel/spouw is te klein. Dit moet minimaal 10m2 per woning die aan de maatregel grenst zijn.","")</f>
        <v>#REF!</v>
      </c>
      <c r="C799" t="e">
        <f>IF(AND((#REF!+#REF!+#REF!+#REF!)&gt;0,(#REF!+#REF!+#REF!+#REF!)&lt;3),"U mag geen subsidie aanvragen voor "&amp;E799&amp;F799&amp;G799&amp;" want de geisoleerde oppervlakte voor glas/deuren is te klein. Dit moet gemiddeld per woning minimaal 3 m2 zijn.","")</f>
        <v>#REF!</v>
      </c>
      <c r="D799" s="11" t="str">
        <f>IF(K799=0,"",IF(AND(K799&gt;0,IFERROR(SEARCH([1]Lijstjes!$F$2,'[1]2. Invulblad'!O820&amp;'[1]2. Invulblad'!Q820&amp;'[1]2. Invulblad'!S820&amp;'[1]2. Invulblad'!U820&amp;'[1]2. Invulblad'!W820&amp;'[1]2. Invulblad'!Y820&amp;'[1]2. Invulblad'!AA820&amp;'[1]2. Invulblad'!AC820&amp;'[1]2. Invulblad'!AE820&amp;'[1]2. Invulblad'!AG820&amp;'[1]2. Invulblad'!AI820&amp;'[1]2. Invulblad'!AJ820),0)&gt;0),"","U mag geen subsidie aanvragen voor "&amp;'[1]2. Invulblad'!E820&amp;" "&amp;'[1]2. Invulblad'!F820&amp;'[1]2. Invulblad'!G820&amp;" want er is geen aangrenzende maatregel getroffen."))</f>
        <v/>
      </c>
      <c r="K799" s="13">
        <f t="shared" si="12"/>
        <v>0</v>
      </c>
      <c r="L799" s="12"/>
      <c r="M799" s="12"/>
      <c r="N799" s="12"/>
      <c r="O799" s="12"/>
      <c r="P799" s="12"/>
      <c r="Q799" s="18"/>
    </row>
    <row r="800" spans="2:17">
      <c r="B800" s="10" t="e">
        <f>IF(AND(#REF!+#REF!&gt;0,#REF!+#REF!&lt;10),"U mag geen subsidie aanvragen voor "&amp;E800&amp;F800&amp;G800&amp;" want de geïsoleerde oppervlakte per woning voor de gevel/spouw is te klein. Dit moet minimaal 10m2 per woning die aan de maatregel grenst zijn.","")</f>
        <v>#REF!</v>
      </c>
      <c r="C800" t="e">
        <f>IF(AND((#REF!+#REF!+#REF!+#REF!)&gt;0,(#REF!+#REF!+#REF!+#REF!)&lt;3),"U mag geen subsidie aanvragen voor "&amp;E800&amp;F800&amp;G800&amp;" want de geisoleerde oppervlakte voor glas/deuren is te klein. Dit moet gemiddeld per woning minimaal 3 m2 zijn.","")</f>
        <v>#REF!</v>
      </c>
      <c r="D800" s="11" t="str">
        <f>IF(K800=0,"",IF(AND(K800&gt;0,IFERROR(SEARCH([1]Lijstjes!$F$2,'[1]2. Invulblad'!O821&amp;'[1]2. Invulblad'!Q821&amp;'[1]2. Invulblad'!S821&amp;'[1]2. Invulblad'!U821&amp;'[1]2. Invulblad'!W821&amp;'[1]2. Invulblad'!Y821&amp;'[1]2. Invulblad'!AA821&amp;'[1]2. Invulblad'!AC821&amp;'[1]2. Invulblad'!AE821&amp;'[1]2. Invulblad'!AG821&amp;'[1]2. Invulblad'!AI821&amp;'[1]2. Invulblad'!AJ821),0)&gt;0),"","U mag geen subsidie aanvragen voor "&amp;'[1]2. Invulblad'!E821&amp;" "&amp;'[1]2. Invulblad'!F821&amp;'[1]2. Invulblad'!G821&amp;" want er is geen aangrenzende maatregel getroffen."))</f>
        <v/>
      </c>
      <c r="K800" s="13">
        <f t="shared" si="12"/>
        <v>0</v>
      </c>
      <c r="L800" s="12"/>
      <c r="M800" s="12"/>
      <c r="N800" s="12"/>
      <c r="O800" s="12"/>
      <c r="P800" s="12"/>
      <c r="Q800" s="18"/>
    </row>
    <row r="801" spans="2:17">
      <c r="B801" s="10" t="e">
        <f>IF(AND(#REF!+#REF!&gt;0,#REF!+#REF!&lt;10),"U mag geen subsidie aanvragen voor "&amp;E801&amp;F801&amp;G801&amp;" want de geïsoleerde oppervlakte per woning voor de gevel/spouw is te klein. Dit moet minimaal 10m2 per woning die aan de maatregel grenst zijn.","")</f>
        <v>#REF!</v>
      </c>
      <c r="C801" t="e">
        <f>IF(AND((#REF!+#REF!+#REF!+#REF!)&gt;0,(#REF!+#REF!+#REF!+#REF!)&lt;3),"U mag geen subsidie aanvragen voor "&amp;E801&amp;F801&amp;G801&amp;" want de geisoleerde oppervlakte voor glas/deuren is te klein. Dit moet gemiddeld per woning minimaal 3 m2 zijn.","")</f>
        <v>#REF!</v>
      </c>
      <c r="D801" s="11" t="str">
        <f>IF(K801=0,"",IF(AND(K801&gt;0,IFERROR(SEARCH([1]Lijstjes!$F$2,'[1]2. Invulblad'!O822&amp;'[1]2. Invulblad'!Q822&amp;'[1]2. Invulblad'!S822&amp;'[1]2. Invulblad'!U822&amp;'[1]2. Invulblad'!W822&amp;'[1]2. Invulblad'!Y822&amp;'[1]2. Invulblad'!AA822&amp;'[1]2. Invulblad'!AC822&amp;'[1]2. Invulblad'!AE822&amp;'[1]2. Invulblad'!AG822&amp;'[1]2. Invulblad'!AI822&amp;'[1]2. Invulblad'!AJ822),0)&gt;0),"","U mag geen subsidie aanvragen voor "&amp;'[1]2. Invulblad'!E822&amp;" "&amp;'[1]2. Invulblad'!F822&amp;'[1]2. Invulblad'!G822&amp;" want er is geen aangrenzende maatregel getroffen."))</f>
        <v/>
      </c>
      <c r="K801" s="13">
        <f t="shared" si="12"/>
        <v>0</v>
      </c>
      <c r="L801" s="12"/>
      <c r="M801" s="12"/>
      <c r="N801" s="12"/>
      <c r="O801" s="12"/>
      <c r="P801" s="12"/>
      <c r="Q801" s="18"/>
    </row>
    <row r="802" spans="2:17">
      <c r="B802" s="10" t="e">
        <f>IF(AND(#REF!+#REF!&gt;0,#REF!+#REF!&lt;10),"U mag geen subsidie aanvragen voor "&amp;E802&amp;F802&amp;G802&amp;" want de geïsoleerde oppervlakte per woning voor de gevel/spouw is te klein. Dit moet minimaal 10m2 per woning die aan de maatregel grenst zijn.","")</f>
        <v>#REF!</v>
      </c>
      <c r="C802" t="e">
        <f>IF(AND((#REF!+#REF!+#REF!+#REF!)&gt;0,(#REF!+#REF!+#REF!+#REF!)&lt;3),"U mag geen subsidie aanvragen voor "&amp;E802&amp;F802&amp;G802&amp;" want de geisoleerde oppervlakte voor glas/deuren is te klein. Dit moet gemiddeld per woning minimaal 3 m2 zijn.","")</f>
        <v>#REF!</v>
      </c>
      <c r="D802" s="11" t="str">
        <f>IF(K802=0,"",IF(AND(K802&gt;0,IFERROR(SEARCH([1]Lijstjes!$F$2,'[1]2. Invulblad'!O823&amp;'[1]2. Invulblad'!Q823&amp;'[1]2. Invulblad'!S823&amp;'[1]2. Invulblad'!U823&amp;'[1]2. Invulblad'!W823&amp;'[1]2. Invulblad'!Y823&amp;'[1]2. Invulblad'!AA823&amp;'[1]2. Invulblad'!AC823&amp;'[1]2. Invulblad'!AE823&amp;'[1]2. Invulblad'!AG823&amp;'[1]2. Invulblad'!AI823&amp;'[1]2. Invulblad'!AJ823),0)&gt;0),"","U mag geen subsidie aanvragen voor "&amp;'[1]2. Invulblad'!E823&amp;" "&amp;'[1]2. Invulblad'!F823&amp;'[1]2. Invulblad'!G823&amp;" want er is geen aangrenzende maatregel getroffen."))</f>
        <v/>
      </c>
      <c r="K802" s="13">
        <f t="shared" si="12"/>
        <v>0</v>
      </c>
      <c r="L802" s="12"/>
      <c r="M802" s="12"/>
      <c r="N802" s="12"/>
      <c r="O802" s="12"/>
      <c r="P802" s="12"/>
      <c r="Q802" s="18"/>
    </row>
    <row r="803" spans="2:17">
      <c r="B803" s="10" t="e">
        <f>IF(AND(#REF!+#REF!&gt;0,#REF!+#REF!&lt;10),"U mag geen subsidie aanvragen voor "&amp;E803&amp;F803&amp;G803&amp;" want de geïsoleerde oppervlakte per woning voor de gevel/spouw is te klein. Dit moet minimaal 10m2 per woning die aan de maatregel grenst zijn.","")</f>
        <v>#REF!</v>
      </c>
      <c r="C803" t="e">
        <f>IF(AND((#REF!+#REF!+#REF!+#REF!)&gt;0,(#REF!+#REF!+#REF!+#REF!)&lt;3),"U mag geen subsidie aanvragen voor "&amp;E803&amp;F803&amp;G803&amp;" want de geisoleerde oppervlakte voor glas/deuren is te klein. Dit moet gemiddeld per woning minimaal 3 m2 zijn.","")</f>
        <v>#REF!</v>
      </c>
      <c r="D803" s="11" t="str">
        <f>IF(K803=0,"",IF(AND(K803&gt;0,IFERROR(SEARCH([1]Lijstjes!$F$2,'[1]2. Invulblad'!O824&amp;'[1]2. Invulblad'!Q824&amp;'[1]2. Invulblad'!S824&amp;'[1]2. Invulblad'!U824&amp;'[1]2. Invulblad'!W824&amp;'[1]2. Invulblad'!Y824&amp;'[1]2. Invulblad'!AA824&amp;'[1]2. Invulblad'!AC824&amp;'[1]2. Invulblad'!AE824&amp;'[1]2. Invulblad'!AG824&amp;'[1]2. Invulblad'!AI824&amp;'[1]2. Invulblad'!AJ824),0)&gt;0),"","U mag geen subsidie aanvragen voor "&amp;'[1]2. Invulblad'!E824&amp;" "&amp;'[1]2. Invulblad'!F824&amp;'[1]2. Invulblad'!G824&amp;" want er is geen aangrenzende maatregel getroffen."))</f>
        <v/>
      </c>
      <c r="K803" s="13">
        <f t="shared" si="12"/>
        <v>0</v>
      </c>
      <c r="L803" s="12"/>
      <c r="M803" s="12"/>
      <c r="N803" s="12"/>
      <c r="O803" s="12"/>
      <c r="P803" s="12"/>
      <c r="Q803" s="18"/>
    </row>
    <row r="804" spans="2:17">
      <c r="B804" s="10" t="e">
        <f>IF(AND(#REF!+#REF!&gt;0,#REF!+#REF!&lt;10),"U mag geen subsidie aanvragen voor "&amp;E804&amp;F804&amp;G804&amp;" want de geïsoleerde oppervlakte per woning voor de gevel/spouw is te klein. Dit moet minimaal 10m2 per woning die aan de maatregel grenst zijn.","")</f>
        <v>#REF!</v>
      </c>
      <c r="C804" t="e">
        <f>IF(AND((#REF!+#REF!+#REF!+#REF!)&gt;0,(#REF!+#REF!+#REF!+#REF!)&lt;3),"U mag geen subsidie aanvragen voor "&amp;E804&amp;F804&amp;G804&amp;" want de geisoleerde oppervlakte voor glas/deuren is te klein. Dit moet gemiddeld per woning minimaal 3 m2 zijn.","")</f>
        <v>#REF!</v>
      </c>
      <c r="D804" s="11" t="str">
        <f>IF(K804=0,"",IF(AND(K804&gt;0,IFERROR(SEARCH([1]Lijstjes!$F$2,'[1]2. Invulblad'!O825&amp;'[1]2. Invulblad'!Q825&amp;'[1]2. Invulblad'!S825&amp;'[1]2. Invulblad'!U825&amp;'[1]2. Invulblad'!W825&amp;'[1]2. Invulblad'!Y825&amp;'[1]2. Invulblad'!AA825&amp;'[1]2. Invulblad'!AC825&amp;'[1]2. Invulblad'!AE825&amp;'[1]2. Invulblad'!AG825&amp;'[1]2. Invulblad'!AI825&amp;'[1]2. Invulblad'!AJ825),0)&gt;0),"","U mag geen subsidie aanvragen voor "&amp;'[1]2. Invulblad'!E825&amp;" "&amp;'[1]2. Invulblad'!F825&amp;'[1]2. Invulblad'!G825&amp;" want er is geen aangrenzende maatregel getroffen."))</f>
        <v/>
      </c>
      <c r="K804" s="13">
        <f t="shared" si="12"/>
        <v>0</v>
      </c>
      <c r="L804" s="12"/>
      <c r="M804" s="12"/>
      <c r="N804" s="12"/>
      <c r="O804" s="12"/>
      <c r="P804" s="12"/>
      <c r="Q804" s="18"/>
    </row>
    <row r="805" spans="2:17">
      <c r="B805" s="10" t="e">
        <f>IF(AND(#REF!+#REF!&gt;0,#REF!+#REF!&lt;10),"U mag geen subsidie aanvragen voor "&amp;E805&amp;F805&amp;G805&amp;" want de geïsoleerde oppervlakte per woning voor de gevel/spouw is te klein. Dit moet minimaal 10m2 per woning die aan de maatregel grenst zijn.","")</f>
        <v>#REF!</v>
      </c>
      <c r="C805" t="e">
        <f>IF(AND((#REF!+#REF!+#REF!+#REF!)&gt;0,(#REF!+#REF!+#REF!+#REF!)&lt;3),"U mag geen subsidie aanvragen voor "&amp;E805&amp;F805&amp;G805&amp;" want de geisoleerde oppervlakte voor glas/deuren is te klein. Dit moet gemiddeld per woning minimaal 3 m2 zijn.","")</f>
        <v>#REF!</v>
      </c>
      <c r="D805" s="11" t="str">
        <f>IF(K805=0,"",IF(AND(K805&gt;0,IFERROR(SEARCH([1]Lijstjes!$F$2,'[1]2. Invulblad'!O826&amp;'[1]2. Invulblad'!Q826&amp;'[1]2. Invulblad'!S826&amp;'[1]2. Invulblad'!U826&amp;'[1]2. Invulblad'!W826&amp;'[1]2. Invulblad'!Y826&amp;'[1]2. Invulblad'!AA826&amp;'[1]2. Invulblad'!AC826&amp;'[1]2. Invulblad'!AE826&amp;'[1]2. Invulblad'!AG826&amp;'[1]2. Invulblad'!AI826&amp;'[1]2. Invulblad'!AJ826),0)&gt;0),"","U mag geen subsidie aanvragen voor "&amp;'[1]2. Invulblad'!E826&amp;" "&amp;'[1]2. Invulblad'!F826&amp;'[1]2. Invulblad'!G826&amp;" want er is geen aangrenzende maatregel getroffen."))</f>
        <v/>
      </c>
      <c r="K805" s="13">
        <f t="shared" si="12"/>
        <v>0</v>
      </c>
      <c r="L805" s="12"/>
      <c r="M805" s="12"/>
      <c r="N805" s="12"/>
      <c r="O805" s="12"/>
      <c r="P805" s="12"/>
      <c r="Q805" s="18"/>
    </row>
    <row r="806" spans="2:17">
      <c r="B806" s="10" t="e">
        <f>IF(AND(#REF!+#REF!&gt;0,#REF!+#REF!&lt;10),"U mag geen subsidie aanvragen voor "&amp;E806&amp;F806&amp;G806&amp;" want de geïsoleerde oppervlakte per woning voor de gevel/spouw is te klein. Dit moet minimaal 10m2 per woning die aan de maatregel grenst zijn.","")</f>
        <v>#REF!</v>
      </c>
      <c r="C806" t="e">
        <f>IF(AND((#REF!+#REF!+#REF!+#REF!)&gt;0,(#REF!+#REF!+#REF!+#REF!)&lt;3),"U mag geen subsidie aanvragen voor "&amp;E806&amp;F806&amp;G806&amp;" want de geisoleerde oppervlakte voor glas/deuren is te klein. Dit moet gemiddeld per woning minimaal 3 m2 zijn.","")</f>
        <v>#REF!</v>
      </c>
      <c r="D806" s="11" t="str">
        <f>IF(K806=0,"",IF(AND(K806&gt;0,IFERROR(SEARCH([1]Lijstjes!$F$2,'[1]2. Invulblad'!O827&amp;'[1]2. Invulblad'!Q827&amp;'[1]2. Invulblad'!S827&amp;'[1]2. Invulblad'!U827&amp;'[1]2. Invulblad'!W827&amp;'[1]2. Invulblad'!Y827&amp;'[1]2. Invulblad'!AA827&amp;'[1]2. Invulblad'!AC827&amp;'[1]2. Invulblad'!AE827&amp;'[1]2. Invulblad'!AG827&amp;'[1]2. Invulblad'!AI827&amp;'[1]2. Invulblad'!AJ827),0)&gt;0),"","U mag geen subsidie aanvragen voor "&amp;'[1]2. Invulblad'!E827&amp;" "&amp;'[1]2. Invulblad'!F827&amp;'[1]2. Invulblad'!G827&amp;" want er is geen aangrenzende maatregel getroffen."))</f>
        <v/>
      </c>
      <c r="K806" s="13">
        <f t="shared" si="12"/>
        <v>0</v>
      </c>
      <c r="L806" s="12"/>
      <c r="M806" s="12"/>
      <c r="N806" s="12"/>
      <c r="O806" s="12"/>
      <c r="P806" s="12"/>
      <c r="Q806" s="18"/>
    </row>
    <row r="807" spans="2:17">
      <c r="B807" s="10" t="e">
        <f>IF(AND(#REF!+#REF!&gt;0,#REF!+#REF!&lt;10),"U mag geen subsidie aanvragen voor "&amp;E807&amp;F807&amp;G807&amp;" want de geïsoleerde oppervlakte per woning voor de gevel/spouw is te klein. Dit moet minimaal 10m2 per woning die aan de maatregel grenst zijn.","")</f>
        <v>#REF!</v>
      </c>
      <c r="C807" t="e">
        <f>IF(AND((#REF!+#REF!+#REF!+#REF!)&gt;0,(#REF!+#REF!+#REF!+#REF!)&lt;3),"U mag geen subsidie aanvragen voor "&amp;E807&amp;F807&amp;G807&amp;" want de geisoleerde oppervlakte voor glas/deuren is te klein. Dit moet gemiddeld per woning minimaal 3 m2 zijn.","")</f>
        <v>#REF!</v>
      </c>
      <c r="D807" s="11" t="str">
        <f>IF(K807=0,"",IF(AND(K807&gt;0,IFERROR(SEARCH([1]Lijstjes!$F$2,'[1]2. Invulblad'!O828&amp;'[1]2. Invulblad'!Q828&amp;'[1]2. Invulblad'!S828&amp;'[1]2. Invulblad'!U828&amp;'[1]2. Invulblad'!W828&amp;'[1]2. Invulblad'!Y828&amp;'[1]2. Invulblad'!AA828&amp;'[1]2. Invulblad'!AC828&amp;'[1]2. Invulblad'!AE828&amp;'[1]2. Invulblad'!AG828&amp;'[1]2. Invulblad'!AI828&amp;'[1]2. Invulblad'!AJ828),0)&gt;0),"","U mag geen subsidie aanvragen voor "&amp;'[1]2. Invulblad'!E828&amp;" "&amp;'[1]2. Invulblad'!F828&amp;'[1]2. Invulblad'!G828&amp;" want er is geen aangrenzende maatregel getroffen."))</f>
        <v/>
      </c>
      <c r="K807" s="13">
        <f t="shared" si="12"/>
        <v>0</v>
      </c>
      <c r="L807" s="12"/>
      <c r="M807" s="12"/>
      <c r="N807" s="12"/>
      <c r="O807" s="12"/>
      <c r="P807" s="12"/>
      <c r="Q807" s="18"/>
    </row>
    <row r="808" spans="2:17">
      <c r="B808" s="10" t="e">
        <f>IF(AND(#REF!+#REF!&gt;0,#REF!+#REF!&lt;10),"U mag geen subsidie aanvragen voor "&amp;E808&amp;F808&amp;G808&amp;" want de geïsoleerde oppervlakte per woning voor de gevel/spouw is te klein. Dit moet minimaal 10m2 per woning die aan de maatregel grenst zijn.","")</f>
        <v>#REF!</v>
      </c>
      <c r="C808" t="e">
        <f>IF(AND((#REF!+#REF!+#REF!+#REF!)&gt;0,(#REF!+#REF!+#REF!+#REF!)&lt;3),"U mag geen subsidie aanvragen voor "&amp;E808&amp;F808&amp;G808&amp;" want de geisoleerde oppervlakte voor glas/deuren is te klein. Dit moet gemiddeld per woning minimaal 3 m2 zijn.","")</f>
        <v>#REF!</v>
      </c>
      <c r="D808" s="11" t="str">
        <f>IF(K808=0,"",IF(AND(K808&gt;0,IFERROR(SEARCH([1]Lijstjes!$F$2,'[1]2. Invulblad'!O829&amp;'[1]2. Invulblad'!Q829&amp;'[1]2. Invulblad'!S829&amp;'[1]2. Invulblad'!U829&amp;'[1]2. Invulblad'!W829&amp;'[1]2. Invulblad'!Y829&amp;'[1]2. Invulblad'!AA829&amp;'[1]2. Invulblad'!AC829&amp;'[1]2. Invulblad'!AE829&amp;'[1]2. Invulblad'!AG829&amp;'[1]2. Invulblad'!AI829&amp;'[1]2. Invulblad'!AJ829),0)&gt;0),"","U mag geen subsidie aanvragen voor "&amp;'[1]2. Invulblad'!E829&amp;" "&amp;'[1]2. Invulblad'!F829&amp;'[1]2. Invulblad'!G829&amp;" want er is geen aangrenzende maatregel getroffen."))</f>
        <v/>
      </c>
      <c r="K808" s="13">
        <f t="shared" si="12"/>
        <v>0</v>
      </c>
      <c r="L808" s="12"/>
      <c r="M808" s="12"/>
      <c r="N808" s="12"/>
      <c r="O808" s="12"/>
      <c r="P808" s="12"/>
      <c r="Q808" s="18"/>
    </row>
    <row r="809" spans="2:17">
      <c r="B809" s="10" t="e">
        <f>IF(AND(#REF!+#REF!&gt;0,#REF!+#REF!&lt;10),"U mag geen subsidie aanvragen voor "&amp;E809&amp;F809&amp;G809&amp;" want de geïsoleerde oppervlakte per woning voor de gevel/spouw is te klein. Dit moet minimaal 10m2 per woning die aan de maatregel grenst zijn.","")</f>
        <v>#REF!</v>
      </c>
      <c r="C809" t="e">
        <f>IF(AND((#REF!+#REF!+#REF!+#REF!)&gt;0,(#REF!+#REF!+#REF!+#REF!)&lt;3),"U mag geen subsidie aanvragen voor "&amp;E809&amp;F809&amp;G809&amp;" want de geisoleerde oppervlakte voor glas/deuren is te klein. Dit moet gemiddeld per woning minimaal 3 m2 zijn.","")</f>
        <v>#REF!</v>
      </c>
      <c r="D809" s="11" t="str">
        <f>IF(K809=0,"",IF(AND(K809&gt;0,IFERROR(SEARCH([1]Lijstjes!$F$2,'[1]2. Invulblad'!O830&amp;'[1]2. Invulblad'!Q830&amp;'[1]2. Invulblad'!S830&amp;'[1]2. Invulblad'!U830&amp;'[1]2. Invulblad'!W830&amp;'[1]2. Invulblad'!Y830&amp;'[1]2. Invulblad'!AA830&amp;'[1]2. Invulblad'!AC830&amp;'[1]2. Invulblad'!AE830&amp;'[1]2. Invulblad'!AG830&amp;'[1]2. Invulblad'!AI830&amp;'[1]2. Invulblad'!AJ830),0)&gt;0),"","U mag geen subsidie aanvragen voor "&amp;'[1]2. Invulblad'!E830&amp;" "&amp;'[1]2. Invulblad'!F830&amp;'[1]2. Invulblad'!G830&amp;" want er is geen aangrenzende maatregel getroffen."))</f>
        <v/>
      </c>
      <c r="K809" s="13">
        <f t="shared" si="12"/>
        <v>0</v>
      </c>
      <c r="L809" s="12"/>
      <c r="M809" s="12"/>
      <c r="N809" s="12"/>
      <c r="O809" s="12"/>
      <c r="P809" s="12"/>
      <c r="Q809" s="18"/>
    </row>
    <row r="810" spans="2:17">
      <c r="B810" s="10" t="e">
        <f>IF(AND(#REF!+#REF!&gt;0,#REF!+#REF!&lt;10),"U mag geen subsidie aanvragen voor "&amp;E810&amp;F810&amp;G810&amp;" want de geïsoleerde oppervlakte per woning voor de gevel/spouw is te klein. Dit moet minimaal 10m2 per woning die aan de maatregel grenst zijn.","")</f>
        <v>#REF!</v>
      </c>
      <c r="C810" t="e">
        <f>IF(AND((#REF!+#REF!+#REF!+#REF!)&gt;0,(#REF!+#REF!+#REF!+#REF!)&lt;3),"U mag geen subsidie aanvragen voor "&amp;E810&amp;F810&amp;G810&amp;" want de geisoleerde oppervlakte voor glas/deuren is te klein. Dit moet gemiddeld per woning minimaal 3 m2 zijn.","")</f>
        <v>#REF!</v>
      </c>
      <c r="D810" s="11" t="str">
        <f>IF(K810=0,"",IF(AND(K810&gt;0,IFERROR(SEARCH([1]Lijstjes!$F$2,'[1]2. Invulblad'!O831&amp;'[1]2. Invulblad'!Q831&amp;'[1]2. Invulblad'!S831&amp;'[1]2. Invulblad'!U831&amp;'[1]2. Invulblad'!W831&amp;'[1]2. Invulblad'!Y831&amp;'[1]2. Invulblad'!AA831&amp;'[1]2. Invulblad'!AC831&amp;'[1]2. Invulblad'!AE831&amp;'[1]2. Invulblad'!AG831&amp;'[1]2. Invulblad'!AI831&amp;'[1]2. Invulblad'!AJ831),0)&gt;0),"","U mag geen subsidie aanvragen voor "&amp;'[1]2. Invulblad'!E831&amp;" "&amp;'[1]2. Invulblad'!F831&amp;'[1]2. Invulblad'!G831&amp;" want er is geen aangrenzende maatregel getroffen."))</f>
        <v/>
      </c>
      <c r="K810" s="13">
        <f t="shared" si="12"/>
        <v>0</v>
      </c>
      <c r="L810" s="12"/>
      <c r="M810" s="12"/>
      <c r="N810" s="12"/>
      <c r="O810" s="12"/>
      <c r="P810" s="12"/>
      <c r="Q810" s="18"/>
    </row>
    <row r="811" spans="2:17">
      <c r="B811" s="10" t="e">
        <f>IF(AND(#REF!+#REF!&gt;0,#REF!+#REF!&lt;10),"U mag geen subsidie aanvragen voor "&amp;E811&amp;F811&amp;G811&amp;" want de geïsoleerde oppervlakte per woning voor de gevel/spouw is te klein. Dit moet minimaal 10m2 per woning die aan de maatregel grenst zijn.","")</f>
        <v>#REF!</v>
      </c>
      <c r="C811" t="e">
        <f>IF(AND((#REF!+#REF!+#REF!+#REF!)&gt;0,(#REF!+#REF!+#REF!+#REF!)&lt;3),"U mag geen subsidie aanvragen voor "&amp;E811&amp;F811&amp;G811&amp;" want de geisoleerde oppervlakte voor glas/deuren is te klein. Dit moet gemiddeld per woning minimaal 3 m2 zijn.","")</f>
        <v>#REF!</v>
      </c>
      <c r="D811" s="11" t="str">
        <f>IF(K811=0,"",IF(AND(K811&gt;0,IFERROR(SEARCH([1]Lijstjes!$F$2,'[1]2. Invulblad'!O832&amp;'[1]2. Invulblad'!Q832&amp;'[1]2. Invulblad'!S832&amp;'[1]2. Invulblad'!U832&amp;'[1]2. Invulblad'!W832&amp;'[1]2. Invulblad'!Y832&amp;'[1]2. Invulblad'!AA832&amp;'[1]2. Invulblad'!AC832&amp;'[1]2. Invulblad'!AE832&amp;'[1]2. Invulblad'!AG832&amp;'[1]2. Invulblad'!AI832&amp;'[1]2. Invulblad'!AJ832),0)&gt;0),"","U mag geen subsidie aanvragen voor "&amp;'[1]2. Invulblad'!E832&amp;" "&amp;'[1]2. Invulblad'!F832&amp;'[1]2. Invulblad'!G832&amp;" want er is geen aangrenzende maatregel getroffen."))</f>
        <v/>
      </c>
      <c r="K811" s="13">
        <f t="shared" si="12"/>
        <v>0</v>
      </c>
      <c r="L811" s="12"/>
      <c r="M811" s="12"/>
      <c r="N811" s="12"/>
      <c r="O811" s="12"/>
      <c r="P811" s="12"/>
      <c r="Q811" s="18"/>
    </row>
    <row r="812" spans="2:17">
      <c r="B812" s="10" t="e">
        <f>IF(AND(#REF!+#REF!&gt;0,#REF!+#REF!&lt;10),"U mag geen subsidie aanvragen voor "&amp;E812&amp;F812&amp;G812&amp;" want de geïsoleerde oppervlakte per woning voor de gevel/spouw is te klein. Dit moet minimaal 10m2 per woning die aan de maatregel grenst zijn.","")</f>
        <v>#REF!</v>
      </c>
      <c r="C812" t="e">
        <f>IF(AND((#REF!+#REF!+#REF!+#REF!)&gt;0,(#REF!+#REF!+#REF!+#REF!)&lt;3),"U mag geen subsidie aanvragen voor "&amp;E812&amp;F812&amp;G812&amp;" want de geisoleerde oppervlakte voor glas/deuren is te klein. Dit moet gemiddeld per woning minimaal 3 m2 zijn.","")</f>
        <v>#REF!</v>
      </c>
      <c r="D812" s="11" t="str">
        <f>IF(K812=0,"",IF(AND(K812&gt;0,IFERROR(SEARCH([1]Lijstjes!$F$2,'[1]2. Invulblad'!O833&amp;'[1]2. Invulblad'!Q833&amp;'[1]2. Invulblad'!S833&amp;'[1]2. Invulblad'!U833&amp;'[1]2. Invulblad'!W833&amp;'[1]2. Invulblad'!Y833&amp;'[1]2. Invulblad'!AA833&amp;'[1]2. Invulblad'!AC833&amp;'[1]2. Invulblad'!AE833&amp;'[1]2. Invulblad'!AG833&amp;'[1]2. Invulblad'!AI833&amp;'[1]2. Invulblad'!AJ833),0)&gt;0),"","U mag geen subsidie aanvragen voor "&amp;'[1]2. Invulblad'!E833&amp;" "&amp;'[1]2. Invulblad'!F833&amp;'[1]2. Invulblad'!G833&amp;" want er is geen aangrenzende maatregel getroffen."))</f>
        <v/>
      </c>
      <c r="K812" s="13">
        <f t="shared" si="12"/>
        <v>0</v>
      </c>
      <c r="L812" s="12"/>
      <c r="M812" s="12"/>
      <c r="N812" s="12"/>
      <c r="O812" s="12"/>
      <c r="P812" s="12"/>
      <c r="Q812" s="18"/>
    </row>
    <row r="813" spans="2:17">
      <c r="B813" s="10" t="e">
        <f>IF(AND(#REF!+#REF!&gt;0,#REF!+#REF!&lt;10),"U mag geen subsidie aanvragen voor "&amp;E813&amp;F813&amp;G813&amp;" want de geïsoleerde oppervlakte per woning voor de gevel/spouw is te klein. Dit moet minimaal 10m2 per woning die aan de maatregel grenst zijn.","")</f>
        <v>#REF!</v>
      </c>
      <c r="C813" t="e">
        <f>IF(AND((#REF!+#REF!+#REF!+#REF!)&gt;0,(#REF!+#REF!+#REF!+#REF!)&lt;3),"U mag geen subsidie aanvragen voor "&amp;E813&amp;F813&amp;G813&amp;" want de geisoleerde oppervlakte voor glas/deuren is te klein. Dit moet gemiddeld per woning minimaal 3 m2 zijn.","")</f>
        <v>#REF!</v>
      </c>
      <c r="D813" s="11" t="str">
        <f>IF(K813=0,"",IF(AND(K813&gt;0,IFERROR(SEARCH([1]Lijstjes!$F$2,'[1]2. Invulblad'!O834&amp;'[1]2. Invulblad'!Q834&amp;'[1]2. Invulblad'!S834&amp;'[1]2. Invulblad'!U834&amp;'[1]2. Invulblad'!W834&amp;'[1]2. Invulblad'!Y834&amp;'[1]2. Invulblad'!AA834&amp;'[1]2. Invulblad'!AC834&amp;'[1]2. Invulblad'!AE834&amp;'[1]2. Invulblad'!AG834&amp;'[1]2. Invulblad'!AI834&amp;'[1]2. Invulblad'!AJ834),0)&gt;0),"","U mag geen subsidie aanvragen voor "&amp;'[1]2. Invulblad'!E834&amp;" "&amp;'[1]2. Invulblad'!F834&amp;'[1]2. Invulblad'!G834&amp;" want er is geen aangrenzende maatregel getroffen."))</f>
        <v/>
      </c>
      <c r="K813" s="13">
        <f t="shared" si="12"/>
        <v>0</v>
      </c>
      <c r="L813" s="12"/>
      <c r="M813" s="12"/>
      <c r="N813" s="12"/>
      <c r="O813" s="12"/>
      <c r="P813" s="12"/>
      <c r="Q813" s="18"/>
    </row>
    <row r="814" spans="2:17">
      <c r="B814" s="10" t="e">
        <f>IF(AND(#REF!+#REF!&gt;0,#REF!+#REF!&lt;10),"U mag geen subsidie aanvragen voor "&amp;E814&amp;F814&amp;G814&amp;" want de geïsoleerde oppervlakte per woning voor de gevel/spouw is te klein. Dit moet minimaal 10m2 per woning die aan de maatregel grenst zijn.","")</f>
        <v>#REF!</v>
      </c>
      <c r="C814" t="e">
        <f>IF(AND((#REF!+#REF!+#REF!+#REF!)&gt;0,(#REF!+#REF!+#REF!+#REF!)&lt;3),"U mag geen subsidie aanvragen voor "&amp;E814&amp;F814&amp;G814&amp;" want de geisoleerde oppervlakte voor glas/deuren is te klein. Dit moet gemiddeld per woning minimaal 3 m2 zijn.","")</f>
        <v>#REF!</v>
      </c>
      <c r="D814" s="11" t="str">
        <f>IF(K814=0,"",IF(AND(K814&gt;0,IFERROR(SEARCH([1]Lijstjes!$F$2,'[1]2. Invulblad'!O835&amp;'[1]2. Invulblad'!Q835&amp;'[1]2. Invulblad'!S835&amp;'[1]2. Invulblad'!U835&amp;'[1]2. Invulblad'!W835&amp;'[1]2. Invulblad'!Y835&amp;'[1]2. Invulblad'!AA835&amp;'[1]2. Invulblad'!AC835&amp;'[1]2. Invulblad'!AE835&amp;'[1]2. Invulblad'!AG835&amp;'[1]2. Invulblad'!AI835&amp;'[1]2. Invulblad'!AJ835),0)&gt;0),"","U mag geen subsidie aanvragen voor "&amp;'[1]2. Invulblad'!E835&amp;" "&amp;'[1]2. Invulblad'!F835&amp;'[1]2. Invulblad'!G835&amp;" want er is geen aangrenzende maatregel getroffen."))</f>
        <v/>
      </c>
      <c r="K814" s="13">
        <f t="shared" si="12"/>
        <v>0</v>
      </c>
      <c r="L814" s="12"/>
      <c r="M814" s="12"/>
      <c r="N814" s="12"/>
      <c r="O814" s="12"/>
      <c r="P814" s="12"/>
      <c r="Q814" s="18"/>
    </row>
    <row r="815" spans="2:17">
      <c r="B815" s="10" t="e">
        <f>IF(AND(#REF!+#REF!&gt;0,#REF!+#REF!&lt;10),"U mag geen subsidie aanvragen voor "&amp;E815&amp;F815&amp;G815&amp;" want de geïsoleerde oppervlakte per woning voor de gevel/spouw is te klein. Dit moet minimaal 10m2 per woning die aan de maatregel grenst zijn.","")</f>
        <v>#REF!</v>
      </c>
      <c r="C815" t="e">
        <f>IF(AND((#REF!+#REF!+#REF!+#REF!)&gt;0,(#REF!+#REF!+#REF!+#REF!)&lt;3),"U mag geen subsidie aanvragen voor "&amp;E815&amp;F815&amp;G815&amp;" want de geisoleerde oppervlakte voor glas/deuren is te klein. Dit moet gemiddeld per woning minimaal 3 m2 zijn.","")</f>
        <v>#REF!</v>
      </c>
      <c r="D815" s="11" t="str">
        <f>IF(K815=0,"",IF(AND(K815&gt;0,IFERROR(SEARCH([1]Lijstjes!$F$2,'[1]2. Invulblad'!O836&amp;'[1]2. Invulblad'!Q836&amp;'[1]2. Invulblad'!S836&amp;'[1]2. Invulblad'!U836&amp;'[1]2. Invulblad'!W836&amp;'[1]2. Invulblad'!Y836&amp;'[1]2. Invulblad'!AA836&amp;'[1]2. Invulblad'!AC836&amp;'[1]2. Invulblad'!AE836&amp;'[1]2. Invulblad'!AG836&amp;'[1]2. Invulblad'!AI836&amp;'[1]2. Invulblad'!AJ836),0)&gt;0),"","U mag geen subsidie aanvragen voor "&amp;'[1]2. Invulblad'!E836&amp;" "&amp;'[1]2. Invulblad'!F836&amp;'[1]2. Invulblad'!G836&amp;" want er is geen aangrenzende maatregel getroffen."))</f>
        <v/>
      </c>
      <c r="K815" s="13">
        <f t="shared" si="12"/>
        <v>0</v>
      </c>
      <c r="L815" s="12"/>
      <c r="M815" s="12"/>
      <c r="N815" s="12"/>
      <c r="O815" s="12"/>
      <c r="P815" s="12"/>
      <c r="Q815" s="18"/>
    </row>
    <row r="816" spans="2:17">
      <c r="B816" s="10" t="e">
        <f>IF(AND(#REF!+#REF!&gt;0,#REF!+#REF!&lt;10),"U mag geen subsidie aanvragen voor "&amp;E816&amp;F816&amp;G816&amp;" want de geïsoleerde oppervlakte per woning voor de gevel/spouw is te klein. Dit moet minimaal 10m2 per woning die aan de maatregel grenst zijn.","")</f>
        <v>#REF!</v>
      </c>
      <c r="C816" t="e">
        <f>IF(AND((#REF!+#REF!+#REF!+#REF!)&gt;0,(#REF!+#REF!+#REF!+#REF!)&lt;3),"U mag geen subsidie aanvragen voor "&amp;E816&amp;F816&amp;G816&amp;" want de geisoleerde oppervlakte voor glas/deuren is te klein. Dit moet gemiddeld per woning minimaal 3 m2 zijn.","")</f>
        <v>#REF!</v>
      </c>
      <c r="D816" s="11" t="str">
        <f>IF(K816=0,"",IF(AND(K816&gt;0,IFERROR(SEARCH([1]Lijstjes!$F$2,'[1]2. Invulblad'!O837&amp;'[1]2. Invulblad'!Q837&amp;'[1]2. Invulblad'!S837&amp;'[1]2. Invulblad'!U837&amp;'[1]2. Invulblad'!W837&amp;'[1]2. Invulblad'!Y837&amp;'[1]2. Invulblad'!AA837&amp;'[1]2. Invulblad'!AC837&amp;'[1]2. Invulblad'!AE837&amp;'[1]2. Invulblad'!AG837&amp;'[1]2. Invulblad'!AI837&amp;'[1]2. Invulblad'!AJ837),0)&gt;0),"","U mag geen subsidie aanvragen voor "&amp;'[1]2. Invulblad'!E837&amp;" "&amp;'[1]2. Invulblad'!F837&amp;'[1]2. Invulblad'!G837&amp;" want er is geen aangrenzende maatregel getroffen."))</f>
        <v/>
      </c>
      <c r="K816" s="13">
        <f t="shared" si="12"/>
        <v>0</v>
      </c>
      <c r="L816" s="12"/>
      <c r="M816" s="12"/>
      <c r="N816" s="12"/>
      <c r="O816" s="12"/>
      <c r="P816" s="12"/>
      <c r="Q816" s="18"/>
    </row>
    <row r="817" spans="2:17">
      <c r="B817" s="10" t="e">
        <f>IF(AND(#REF!+#REF!&gt;0,#REF!+#REF!&lt;10),"U mag geen subsidie aanvragen voor "&amp;E817&amp;F817&amp;G817&amp;" want de geïsoleerde oppervlakte per woning voor de gevel/spouw is te klein. Dit moet minimaal 10m2 per woning die aan de maatregel grenst zijn.","")</f>
        <v>#REF!</v>
      </c>
      <c r="C817" t="e">
        <f>IF(AND((#REF!+#REF!+#REF!+#REF!)&gt;0,(#REF!+#REF!+#REF!+#REF!)&lt;3),"U mag geen subsidie aanvragen voor "&amp;E817&amp;F817&amp;G817&amp;" want de geisoleerde oppervlakte voor glas/deuren is te klein. Dit moet gemiddeld per woning minimaal 3 m2 zijn.","")</f>
        <v>#REF!</v>
      </c>
      <c r="D817" s="11" t="str">
        <f>IF(K817=0,"",IF(AND(K817&gt;0,IFERROR(SEARCH([1]Lijstjes!$F$2,'[1]2. Invulblad'!O838&amp;'[1]2. Invulblad'!Q838&amp;'[1]2. Invulblad'!S838&amp;'[1]2. Invulblad'!U838&amp;'[1]2. Invulblad'!W838&amp;'[1]2. Invulblad'!Y838&amp;'[1]2. Invulblad'!AA838&amp;'[1]2. Invulblad'!AC838&amp;'[1]2. Invulblad'!AE838&amp;'[1]2. Invulblad'!AG838&amp;'[1]2. Invulblad'!AI838&amp;'[1]2. Invulblad'!AJ838),0)&gt;0),"","U mag geen subsidie aanvragen voor "&amp;'[1]2. Invulblad'!E838&amp;" "&amp;'[1]2. Invulblad'!F838&amp;'[1]2. Invulblad'!G838&amp;" want er is geen aangrenzende maatregel getroffen."))</f>
        <v/>
      </c>
      <c r="K817" s="13">
        <f t="shared" si="12"/>
        <v>0</v>
      </c>
      <c r="L817" s="12"/>
      <c r="M817" s="12"/>
      <c r="N817" s="12"/>
      <c r="O817" s="12"/>
      <c r="P817" s="12"/>
      <c r="Q817" s="18"/>
    </row>
    <row r="818" spans="2:17">
      <c r="B818" s="10" t="e">
        <f>IF(AND(#REF!+#REF!&gt;0,#REF!+#REF!&lt;10),"U mag geen subsidie aanvragen voor "&amp;E818&amp;F818&amp;G818&amp;" want de geïsoleerde oppervlakte per woning voor de gevel/spouw is te klein. Dit moet minimaal 10m2 per woning die aan de maatregel grenst zijn.","")</f>
        <v>#REF!</v>
      </c>
      <c r="C818" t="e">
        <f>IF(AND((#REF!+#REF!+#REF!+#REF!)&gt;0,(#REF!+#REF!+#REF!+#REF!)&lt;3),"U mag geen subsidie aanvragen voor "&amp;E818&amp;F818&amp;G818&amp;" want de geisoleerde oppervlakte voor glas/deuren is te klein. Dit moet gemiddeld per woning minimaal 3 m2 zijn.","")</f>
        <v>#REF!</v>
      </c>
      <c r="D818" s="11" t="str">
        <f>IF(K818=0,"",IF(AND(K818&gt;0,IFERROR(SEARCH([1]Lijstjes!$F$2,'[1]2. Invulblad'!O839&amp;'[1]2. Invulblad'!Q839&amp;'[1]2. Invulblad'!S839&amp;'[1]2. Invulblad'!U839&amp;'[1]2. Invulblad'!W839&amp;'[1]2. Invulblad'!Y839&amp;'[1]2. Invulblad'!AA839&amp;'[1]2. Invulblad'!AC839&amp;'[1]2. Invulblad'!AE839&amp;'[1]2. Invulblad'!AG839&amp;'[1]2. Invulblad'!AI839&amp;'[1]2. Invulblad'!AJ839),0)&gt;0),"","U mag geen subsidie aanvragen voor "&amp;'[1]2. Invulblad'!E839&amp;" "&amp;'[1]2. Invulblad'!F839&amp;'[1]2. Invulblad'!G839&amp;" want er is geen aangrenzende maatregel getroffen."))</f>
        <v/>
      </c>
      <c r="K818" s="13">
        <f t="shared" si="12"/>
        <v>0</v>
      </c>
      <c r="L818" s="12"/>
      <c r="M818" s="12"/>
      <c r="N818" s="12"/>
      <c r="O818" s="12"/>
      <c r="P818" s="12"/>
      <c r="Q818" s="18"/>
    </row>
    <row r="819" spans="2:17">
      <c r="B819" s="10" t="e">
        <f>IF(AND(#REF!+#REF!&gt;0,#REF!+#REF!&lt;10),"U mag geen subsidie aanvragen voor "&amp;E819&amp;F819&amp;G819&amp;" want de geïsoleerde oppervlakte per woning voor de gevel/spouw is te klein. Dit moet minimaal 10m2 per woning die aan de maatregel grenst zijn.","")</f>
        <v>#REF!</v>
      </c>
      <c r="C819" t="e">
        <f>IF(AND((#REF!+#REF!+#REF!+#REF!)&gt;0,(#REF!+#REF!+#REF!+#REF!)&lt;3),"U mag geen subsidie aanvragen voor "&amp;E819&amp;F819&amp;G819&amp;" want de geisoleerde oppervlakte voor glas/deuren is te klein. Dit moet gemiddeld per woning minimaal 3 m2 zijn.","")</f>
        <v>#REF!</v>
      </c>
      <c r="D819" s="11" t="str">
        <f>IF(K819=0,"",IF(AND(K819&gt;0,IFERROR(SEARCH([1]Lijstjes!$F$2,'[1]2. Invulblad'!O840&amp;'[1]2. Invulblad'!Q840&amp;'[1]2. Invulblad'!S840&amp;'[1]2. Invulblad'!U840&amp;'[1]2. Invulblad'!W840&amp;'[1]2. Invulblad'!Y840&amp;'[1]2. Invulblad'!AA840&amp;'[1]2. Invulblad'!AC840&amp;'[1]2. Invulblad'!AE840&amp;'[1]2. Invulblad'!AG840&amp;'[1]2. Invulblad'!AI840&amp;'[1]2. Invulblad'!AJ840),0)&gt;0),"","U mag geen subsidie aanvragen voor "&amp;'[1]2. Invulblad'!E840&amp;" "&amp;'[1]2. Invulblad'!F840&amp;'[1]2. Invulblad'!G840&amp;" want er is geen aangrenzende maatregel getroffen."))</f>
        <v/>
      </c>
      <c r="K819" s="13">
        <f t="shared" si="12"/>
        <v>0</v>
      </c>
      <c r="L819" s="12"/>
      <c r="M819" s="12"/>
      <c r="N819" s="12"/>
      <c r="O819" s="12"/>
      <c r="P819" s="12"/>
      <c r="Q819" s="18"/>
    </row>
    <row r="820" spans="2:17">
      <c r="B820" s="10" t="e">
        <f>IF(AND(#REF!+#REF!&gt;0,#REF!+#REF!&lt;10),"U mag geen subsidie aanvragen voor "&amp;E820&amp;F820&amp;G820&amp;" want de geïsoleerde oppervlakte per woning voor de gevel/spouw is te klein. Dit moet minimaal 10m2 per woning die aan de maatregel grenst zijn.","")</f>
        <v>#REF!</v>
      </c>
      <c r="C820" t="e">
        <f>IF(AND((#REF!+#REF!+#REF!+#REF!)&gt;0,(#REF!+#REF!+#REF!+#REF!)&lt;3),"U mag geen subsidie aanvragen voor "&amp;E820&amp;F820&amp;G820&amp;" want de geisoleerde oppervlakte voor glas/deuren is te klein. Dit moet gemiddeld per woning minimaal 3 m2 zijn.","")</f>
        <v>#REF!</v>
      </c>
      <c r="D820" s="11" t="str">
        <f>IF(K820=0,"",IF(AND(K820&gt;0,IFERROR(SEARCH([1]Lijstjes!$F$2,'[1]2. Invulblad'!O841&amp;'[1]2. Invulblad'!Q841&amp;'[1]2. Invulblad'!S841&amp;'[1]2. Invulblad'!U841&amp;'[1]2. Invulblad'!W841&amp;'[1]2. Invulblad'!Y841&amp;'[1]2. Invulblad'!AA841&amp;'[1]2. Invulblad'!AC841&amp;'[1]2. Invulblad'!AE841&amp;'[1]2. Invulblad'!AG841&amp;'[1]2. Invulblad'!AI841&amp;'[1]2. Invulblad'!AJ841),0)&gt;0),"","U mag geen subsidie aanvragen voor "&amp;'[1]2. Invulblad'!E841&amp;" "&amp;'[1]2. Invulblad'!F841&amp;'[1]2. Invulblad'!G841&amp;" want er is geen aangrenzende maatregel getroffen."))</f>
        <v/>
      </c>
      <c r="K820" s="13">
        <f t="shared" si="12"/>
        <v>0</v>
      </c>
      <c r="L820" s="12"/>
      <c r="M820" s="12"/>
      <c r="N820" s="12"/>
      <c r="O820" s="12"/>
      <c r="P820" s="12"/>
      <c r="Q820" s="18"/>
    </row>
    <row r="821" spans="2:17">
      <c r="B821" s="10" t="e">
        <f>IF(AND(#REF!+#REF!&gt;0,#REF!+#REF!&lt;10),"U mag geen subsidie aanvragen voor "&amp;E821&amp;F821&amp;G821&amp;" want de geïsoleerde oppervlakte per woning voor de gevel/spouw is te klein. Dit moet minimaal 10m2 per woning die aan de maatregel grenst zijn.","")</f>
        <v>#REF!</v>
      </c>
      <c r="C821" t="e">
        <f>IF(AND((#REF!+#REF!+#REF!+#REF!)&gt;0,(#REF!+#REF!+#REF!+#REF!)&lt;3),"U mag geen subsidie aanvragen voor "&amp;E821&amp;F821&amp;G821&amp;" want de geisoleerde oppervlakte voor glas/deuren is te klein. Dit moet gemiddeld per woning minimaal 3 m2 zijn.","")</f>
        <v>#REF!</v>
      </c>
      <c r="D821" s="11" t="str">
        <f>IF(K821=0,"",IF(AND(K821&gt;0,IFERROR(SEARCH([1]Lijstjes!$F$2,'[1]2. Invulblad'!O842&amp;'[1]2. Invulblad'!Q842&amp;'[1]2. Invulblad'!S842&amp;'[1]2. Invulblad'!U842&amp;'[1]2. Invulblad'!W842&amp;'[1]2. Invulblad'!Y842&amp;'[1]2. Invulblad'!AA842&amp;'[1]2. Invulblad'!AC842&amp;'[1]2. Invulblad'!AE842&amp;'[1]2. Invulblad'!AG842&amp;'[1]2. Invulblad'!AI842&amp;'[1]2. Invulblad'!AJ842),0)&gt;0),"","U mag geen subsidie aanvragen voor "&amp;'[1]2. Invulblad'!E842&amp;" "&amp;'[1]2. Invulblad'!F842&amp;'[1]2. Invulblad'!G842&amp;" want er is geen aangrenzende maatregel getroffen."))</f>
        <v/>
      </c>
      <c r="K821" s="13">
        <f t="shared" si="12"/>
        <v>0</v>
      </c>
      <c r="L821" s="12"/>
      <c r="M821" s="12"/>
      <c r="N821" s="12"/>
      <c r="O821" s="12"/>
      <c r="P821" s="12"/>
      <c r="Q821" s="18"/>
    </row>
    <row r="822" spans="2:17">
      <c r="B822" s="10" t="e">
        <f>IF(AND(#REF!+#REF!&gt;0,#REF!+#REF!&lt;10),"U mag geen subsidie aanvragen voor "&amp;E822&amp;F822&amp;G822&amp;" want de geïsoleerde oppervlakte per woning voor de gevel/spouw is te klein. Dit moet minimaal 10m2 per woning die aan de maatregel grenst zijn.","")</f>
        <v>#REF!</v>
      </c>
      <c r="C822" t="e">
        <f>IF(AND((#REF!+#REF!+#REF!+#REF!)&gt;0,(#REF!+#REF!+#REF!+#REF!)&lt;3),"U mag geen subsidie aanvragen voor "&amp;E822&amp;F822&amp;G822&amp;" want de geisoleerde oppervlakte voor glas/deuren is te klein. Dit moet gemiddeld per woning minimaal 3 m2 zijn.","")</f>
        <v>#REF!</v>
      </c>
      <c r="D822" s="11" t="str">
        <f>IF(K822=0,"",IF(AND(K822&gt;0,IFERROR(SEARCH([1]Lijstjes!$F$2,'[1]2. Invulblad'!O843&amp;'[1]2. Invulblad'!Q843&amp;'[1]2. Invulblad'!S843&amp;'[1]2. Invulblad'!U843&amp;'[1]2. Invulblad'!W843&amp;'[1]2. Invulblad'!Y843&amp;'[1]2. Invulblad'!AA843&amp;'[1]2. Invulblad'!AC843&amp;'[1]2. Invulblad'!AE843&amp;'[1]2. Invulblad'!AG843&amp;'[1]2. Invulblad'!AI843&amp;'[1]2. Invulblad'!AJ843),0)&gt;0),"","U mag geen subsidie aanvragen voor "&amp;'[1]2. Invulblad'!E843&amp;" "&amp;'[1]2. Invulblad'!F843&amp;'[1]2. Invulblad'!G843&amp;" want er is geen aangrenzende maatregel getroffen."))</f>
        <v/>
      </c>
      <c r="K822" s="13">
        <f t="shared" si="12"/>
        <v>0</v>
      </c>
      <c r="L822" s="12"/>
      <c r="M822" s="12"/>
      <c r="N822" s="12"/>
      <c r="O822" s="12"/>
      <c r="P822" s="12"/>
      <c r="Q822" s="18"/>
    </row>
    <row r="823" spans="2:17">
      <c r="B823" s="10" t="e">
        <f>IF(AND(#REF!+#REF!&gt;0,#REF!+#REF!&lt;10),"U mag geen subsidie aanvragen voor "&amp;E823&amp;F823&amp;G823&amp;" want de geïsoleerde oppervlakte per woning voor de gevel/spouw is te klein. Dit moet minimaal 10m2 per woning die aan de maatregel grenst zijn.","")</f>
        <v>#REF!</v>
      </c>
      <c r="C823" t="e">
        <f>IF(AND((#REF!+#REF!+#REF!+#REF!)&gt;0,(#REF!+#REF!+#REF!+#REF!)&lt;3),"U mag geen subsidie aanvragen voor "&amp;E823&amp;F823&amp;G823&amp;" want de geisoleerde oppervlakte voor glas/deuren is te klein. Dit moet gemiddeld per woning minimaal 3 m2 zijn.","")</f>
        <v>#REF!</v>
      </c>
      <c r="D823" s="11" t="str">
        <f>IF(K823=0,"",IF(AND(K823&gt;0,IFERROR(SEARCH([1]Lijstjes!$F$2,'[1]2. Invulblad'!O844&amp;'[1]2. Invulblad'!Q844&amp;'[1]2. Invulblad'!S844&amp;'[1]2. Invulblad'!U844&amp;'[1]2. Invulblad'!W844&amp;'[1]2. Invulblad'!Y844&amp;'[1]2. Invulblad'!AA844&amp;'[1]2. Invulblad'!AC844&amp;'[1]2. Invulblad'!AE844&amp;'[1]2. Invulblad'!AG844&amp;'[1]2. Invulblad'!AI844&amp;'[1]2. Invulblad'!AJ844),0)&gt;0),"","U mag geen subsidie aanvragen voor "&amp;'[1]2. Invulblad'!E844&amp;" "&amp;'[1]2. Invulblad'!F844&amp;'[1]2. Invulblad'!G844&amp;" want er is geen aangrenzende maatregel getroffen."))</f>
        <v/>
      </c>
      <c r="K823" s="13">
        <f t="shared" si="12"/>
        <v>0</v>
      </c>
      <c r="L823" s="12"/>
      <c r="M823" s="12"/>
      <c r="N823" s="12"/>
      <c r="O823" s="12"/>
      <c r="P823" s="12"/>
      <c r="Q823" s="18"/>
    </row>
    <row r="824" spans="2:17">
      <c r="B824" s="10" t="e">
        <f>IF(AND(#REF!+#REF!&gt;0,#REF!+#REF!&lt;10),"U mag geen subsidie aanvragen voor "&amp;E824&amp;F824&amp;G824&amp;" want de geïsoleerde oppervlakte per woning voor de gevel/spouw is te klein. Dit moet minimaal 10m2 per woning die aan de maatregel grenst zijn.","")</f>
        <v>#REF!</v>
      </c>
      <c r="C824" t="e">
        <f>IF(AND((#REF!+#REF!+#REF!+#REF!)&gt;0,(#REF!+#REF!+#REF!+#REF!)&lt;3),"U mag geen subsidie aanvragen voor "&amp;E824&amp;F824&amp;G824&amp;" want de geisoleerde oppervlakte voor glas/deuren is te klein. Dit moet gemiddeld per woning minimaal 3 m2 zijn.","")</f>
        <v>#REF!</v>
      </c>
      <c r="D824" s="11" t="str">
        <f>IF(K824=0,"",IF(AND(K824&gt;0,IFERROR(SEARCH([1]Lijstjes!$F$2,'[1]2. Invulblad'!O845&amp;'[1]2. Invulblad'!Q845&amp;'[1]2. Invulblad'!S845&amp;'[1]2. Invulblad'!U845&amp;'[1]2. Invulblad'!W845&amp;'[1]2. Invulblad'!Y845&amp;'[1]2. Invulblad'!AA845&amp;'[1]2. Invulblad'!AC845&amp;'[1]2. Invulblad'!AE845&amp;'[1]2. Invulblad'!AG845&amp;'[1]2. Invulblad'!AI845&amp;'[1]2. Invulblad'!AJ845),0)&gt;0),"","U mag geen subsidie aanvragen voor "&amp;'[1]2. Invulblad'!E845&amp;" "&amp;'[1]2. Invulblad'!F845&amp;'[1]2. Invulblad'!G845&amp;" want er is geen aangrenzende maatregel getroffen."))</f>
        <v/>
      </c>
      <c r="K824" s="13">
        <f t="shared" si="12"/>
        <v>0</v>
      </c>
      <c r="L824" s="12"/>
      <c r="M824" s="12"/>
      <c r="N824" s="12"/>
      <c r="O824" s="12"/>
      <c r="P824" s="12"/>
      <c r="Q824" s="18"/>
    </row>
    <row r="825" spans="2:17">
      <c r="B825" s="10" t="e">
        <f>IF(AND(#REF!+#REF!&gt;0,#REF!+#REF!&lt;10),"U mag geen subsidie aanvragen voor "&amp;E825&amp;F825&amp;G825&amp;" want de geïsoleerde oppervlakte per woning voor de gevel/spouw is te klein. Dit moet minimaal 10m2 per woning die aan de maatregel grenst zijn.","")</f>
        <v>#REF!</v>
      </c>
      <c r="C825" t="e">
        <f>IF(AND((#REF!+#REF!+#REF!+#REF!)&gt;0,(#REF!+#REF!+#REF!+#REF!)&lt;3),"U mag geen subsidie aanvragen voor "&amp;E825&amp;F825&amp;G825&amp;" want de geisoleerde oppervlakte voor glas/deuren is te klein. Dit moet gemiddeld per woning minimaal 3 m2 zijn.","")</f>
        <v>#REF!</v>
      </c>
      <c r="D825" s="11" t="str">
        <f>IF(K825=0,"",IF(AND(K825&gt;0,IFERROR(SEARCH([1]Lijstjes!$F$2,'[1]2. Invulblad'!O846&amp;'[1]2. Invulblad'!Q846&amp;'[1]2. Invulblad'!S846&amp;'[1]2. Invulblad'!U846&amp;'[1]2. Invulblad'!W846&amp;'[1]2. Invulblad'!Y846&amp;'[1]2. Invulblad'!AA846&amp;'[1]2. Invulblad'!AC846&amp;'[1]2. Invulblad'!AE846&amp;'[1]2. Invulblad'!AG846&amp;'[1]2. Invulblad'!AI846&amp;'[1]2. Invulblad'!AJ846),0)&gt;0),"","U mag geen subsidie aanvragen voor "&amp;'[1]2. Invulblad'!E846&amp;" "&amp;'[1]2. Invulblad'!F846&amp;'[1]2. Invulblad'!G846&amp;" want er is geen aangrenzende maatregel getroffen."))</f>
        <v/>
      </c>
      <c r="K825" s="13">
        <f t="shared" si="12"/>
        <v>0</v>
      </c>
      <c r="L825" s="12"/>
      <c r="M825" s="12"/>
      <c r="N825" s="12"/>
      <c r="O825" s="12"/>
      <c r="P825" s="12"/>
      <c r="Q825" s="18"/>
    </row>
    <row r="826" spans="2:17">
      <c r="B826" s="10" t="e">
        <f>IF(AND(#REF!+#REF!&gt;0,#REF!+#REF!&lt;10),"U mag geen subsidie aanvragen voor "&amp;E826&amp;F826&amp;G826&amp;" want de geïsoleerde oppervlakte per woning voor de gevel/spouw is te klein. Dit moet minimaal 10m2 per woning die aan de maatregel grenst zijn.","")</f>
        <v>#REF!</v>
      </c>
      <c r="C826" t="e">
        <f>IF(AND((#REF!+#REF!+#REF!+#REF!)&gt;0,(#REF!+#REF!+#REF!+#REF!)&lt;3),"U mag geen subsidie aanvragen voor "&amp;E826&amp;F826&amp;G826&amp;" want de geisoleerde oppervlakte voor glas/deuren is te klein. Dit moet gemiddeld per woning minimaal 3 m2 zijn.","")</f>
        <v>#REF!</v>
      </c>
      <c r="D826" s="11" t="str">
        <f>IF(K826=0,"",IF(AND(K826&gt;0,IFERROR(SEARCH([1]Lijstjes!$F$2,'[1]2. Invulblad'!O847&amp;'[1]2. Invulblad'!Q847&amp;'[1]2. Invulblad'!S847&amp;'[1]2. Invulblad'!U847&amp;'[1]2. Invulblad'!W847&amp;'[1]2. Invulblad'!Y847&amp;'[1]2. Invulblad'!AA847&amp;'[1]2. Invulblad'!AC847&amp;'[1]2. Invulblad'!AE847&amp;'[1]2. Invulblad'!AG847&amp;'[1]2. Invulblad'!AI847&amp;'[1]2. Invulblad'!AJ847),0)&gt;0),"","U mag geen subsidie aanvragen voor "&amp;'[1]2. Invulblad'!E847&amp;" "&amp;'[1]2. Invulblad'!F847&amp;'[1]2. Invulblad'!G847&amp;" want er is geen aangrenzende maatregel getroffen."))</f>
        <v/>
      </c>
      <c r="K826" s="13">
        <f t="shared" si="12"/>
        <v>0</v>
      </c>
      <c r="L826" s="12"/>
      <c r="M826" s="12"/>
      <c r="N826" s="12"/>
      <c r="O826" s="12"/>
      <c r="P826" s="12"/>
      <c r="Q826" s="18"/>
    </row>
    <row r="827" spans="2:17">
      <c r="B827" s="10" t="e">
        <f>IF(AND(#REF!+#REF!&gt;0,#REF!+#REF!&lt;10),"U mag geen subsidie aanvragen voor "&amp;E827&amp;F827&amp;G827&amp;" want de geïsoleerde oppervlakte per woning voor de gevel/spouw is te klein. Dit moet minimaal 10m2 per woning die aan de maatregel grenst zijn.","")</f>
        <v>#REF!</v>
      </c>
      <c r="C827" t="e">
        <f>IF(AND((#REF!+#REF!+#REF!+#REF!)&gt;0,(#REF!+#REF!+#REF!+#REF!)&lt;3),"U mag geen subsidie aanvragen voor "&amp;E827&amp;F827&amp;G827&amp;" want de geisoleerde oppervlakte voor glas/deuren is te klein. Dit moet gemiddeld per woning minimaal 3 m2 zijn.","")</f>
        <v>#REF!</v>
      </c>
      <c r="D827" s="11" t="str">
        <f>IF(K827=0,"",IF(AND(K827&gt;0,IFERROR(SEARCH([1]Lijstjes!$F$2,'[1]2. Invulblad'!O848&amp;'[1]2. Invulblad'!Q848&amp;'[1]2. Invulblad'!S848&amp;'[1]2. Invulblad'!U848&amp;'[1]2. Invulblad'!W848&amp;'[1]2. Invulblad'!Y848&amp;'[1]2. Invulblad'!AA848&amp;'[1]2. Invulblad'!AC848&amp;'[1]2. Invulblad'!AE848&amp;'[1]2. Invulblad'!AG848&amp;'[1]2. Invulblad'!AI848&amp;'[1]2. Invulblad'!AJ848),0)&gt;0),"","U mag geen subsidie aanvragen voor "&amp;'[1]2. Invulblad'!E848&amp;" "&amp;'[1]2. Invulblad'!F848&amp;'[1]2. Invulblad'!G848&amp;" want er is geen aangrenzende maatregel getroffen."))</f>
        <v/>
      </c>
      <c r="K827" s="13">
        <f t="shared" si="12"/>
        <v>0</v>
      </c>
      <c r="L827" s="12"/>
      <c r="M827" s="12"/>
      <c r="N827" s="12"/>
      <c r="O827" s="12"/>
      <c r="P827" s="12"/>
      <c r="Q827" s="18"/>
    </row>
    <row r="828" spans="2:17">
      <c r="B828" s="10" t="e">
        <f>IF(AND(#REF!+#REF!&gt;0,#REF!+#REF!&lt;10),"U mag geen subsidie aanvragen voor "&amp;E828&amp;F828&amp;G828&amp;" want de geïsoleerde oppervlakte per woning voor de gevel/spouw is te klein. Dit moet minimaal 10m2 per woning die aan de maatregel grenst zijn.","")</f>
        <v>#REF!</v>
      </c>
      <c r="C828" t="e">
        <f>IF(AND((#REF!+#REF!+#REF!+#REF!)&gt;0,(#REF!+#REF!+#REF!+#REF!)&lt;3),"U mag geen subsidie aanvragen voor "&amp;E828&amp;F828&amp;G828&amp;" want de geisoleerde oppervlakte voor glas/deuren is te klein. Dit moet gemiddeld per woning minimaal 3 m2 zijn.","")</f>
        <v>#REF!</v>
      </c>
      <c r="D828" s="11" t="str">
        <f>IF(K828=0,"",IF(AND(K828&gt;0,IFERROR(SEARCH([1]Lijstjes!$F$2,'[1]2. Invulblad'!O849&amp;'[1]2. Invulblad'!Q849&amp;'[1]2. Invulblad'!S849&amp;'[1]2. Invulblad'!U849&amp;'[1]2. Invulblad'!W849&amp;'[1]2. Invulblad'!Y849&amp;'[1]2. Invulblad'!AA849&amp;'[1]2. Invulblad'!AC849&amp;'[1]2. Invulblad'!AE849&amp;'[1]2. Invulblad'!AG849&amp;'[1]2. Invulblad'!AI849&amp;'[1]2. Invulblad'!AJ849),0)&gt;0),"","U mag geen subsidie aanvragen voor "&amp;'[1]2. Invulblad'!E849&amp;" "&amp;'[1]2. Invulblad'!F849&amp;'[1]2. Invulblad'!G849&amp;" want er is geen aangrenzende maatregel getroffen."))</f>
        <v/>
      </c>
      <c r="K828" s="13">
        <f t="shared" si="12"/>
        <v>0</v>
      </c>
      <c r="L828" s="12"/>
      <c r="M828" s="12"/>
      <c r="N828" s="12"/>
      <c r="O828" s="12"/>
      <c r="P828" s="12"/>
      <c r="Q828" s="18"/>
    </row>
    <row r="829" spans="2:17">
      <c r="B829" s="10" t="e">
        <f>IF(AND(#REF!+#REF!&gt;0,#REF!+#REF!&lt;10),"U mag geen subsidie aanvragen voor "&amp;E829&amp;F829&amp;G829&amp;" want de geïsoleerde oppervlakte per woning voor de gevel/spouw is te klein. Dit moet minimaal 10m2 per woning die aan de maatregel grenst zijn.","")</f>
        <v>#REF!</v>
      </c>
      <c r="C829" t="e">
        <f>IF(AND((#REF!+#REF!+#REF!+#REF!)&gt;0,(#REF!+#REF!+#REF!+#REF!)&lt;3),"U mag geen subsidie aanvragen voor "&amp;E829&amp;F829&amp;G829&amp;" want de geisoleerde oppervlakte voor glas/deuren is te klein. Dit moet gemiddeld per woning minimaal 3 m2 zijn.","")</f>
        <v>#REF!</v>
      </c>
      <c r="D829" s="11" t="str">
        <f>IF(K829=0,"",IF(AND(K829&gt;0,IFERROR(SEARCH([1]Lijstjes!$F$2,'[1]2. Invulblad'!O850&amp;'[1]2. Invulblad'!Q850&amp;'[1]2. Invulblad'!S850&amp;'[1]2. Invulblad'!U850&amp;'[1]2. Invulblad'!W850&amp;'[1]2. Invulblad'!Y850&amp;'[1]2. Invulblad'!AA850&amp;'[1]2. Invulblad'!AC850&amp;'[1]2. Invulblad'!AE850&amp;'[1]2. Invulblad'!AG850&amp;'[1]2. Invulblad'!AI850&amp;'[1]2. Invulblad'!AJ850),0)&gt;0),"","U mag geen subsidie aanvragen voor "&amp;'[1]2. Invulblad'!E850&amp;" "&amp;'[1]2. Invulblad'!F850&amp;'[1]2. Invulblad'!G850&amp;" want er is geen aangrenzende maatregel getroffen."))</f>
        <v/>
      </c>
      <c r="K829" s="13">
        <f t="shared" si="12"/>
        <v>0</v>
      </c>
      <c r="L829" s="12"/>
      <c r="M829" s="12"/>
      <c r="N829" s="12"/>
      <c r="O829" s="12"/>
      <c r="P829" s="12"/>
      <c r="Q829" s="18"/>
    </row>
    <row r="830" spans="2:17">
      <c r="B830" s="10" t="e">
        <f>IF(AND(#REF!+#REF!&gt;0,#REF!+#REF!&lt;10),"U mag geen subsidie aanvragen voor "&amp;E830&amp;F830&amp;G830&amp;" want de geïsoleerde oppervlakte per woning voor de gevel/spouw is te klein. Dit moet minimaal 10m2 per woning die aan de maatregel grenst zijn.","")</f>
        <v>#REF!</v>
      </c>
      <c r="C830" t="e">
        <f>IF(AND((#REF!+#REF!+#REF!+#REF!)&gt;0,(#REF!+#REF!+#REF!+#REF!)&lt;3),"U mag geen subsidie aanvragen voor "&amp;E830&amp;F830&amp;G830&amp;" want de geisoleerde oppervlakte voor glas/deuren is te klein. Dit moet gemiddeld per woning minimaal 3 m2 zijn.","")</f>
        <v>#REF!</v>
      </c>
      <c r="D830" s="11" t="str">
        <f>IF(K830=0,"",IF(AND(K830&gt;0,IFERROR(SEARCH([1]Lijstjes!$F$2,'[1]2. Invulblad'!O851&amp;'[1]2. Invulblad'!Q851&amp;'[1]2. Invulblad'!S851&amp;'[1]2. Invulblad'!U851&amp;'[1]2. Invulblad'!W851&amp;'[1]2. Invulblad'!Y851&amp;'[1]2. Invulblad'!AA851&amp;'[1]2. Invulblad'!AC851&amp;'[1]2. Invulblad'!AE851&amp;'[1]2. Invulblad'!AG851&amp;'[1]2. Invulblad'!AI851&amp;'[1]2. Invulblad'!AJ851),0)&gt;0),"","U mag geen subsidie aanvragen voor "&amp;'[1]2. Invulblad'!E851&amp;" "&amp;'[1]2. Invulblad'!F851&amp;'[1]2. Invulblad'!G851&amp;" want er is geen aangrenzende maatregel getroffen."))</f>
        <v/>
      </c>
      <c r="K830" s="13">
        <f t="shared" si="12"/>
        <v>0</v>
      </c>
      <c r="L830" s="12"/>
      <c r="M830" s="12"/>
      <c r="N830" s="12"/>
      <c r="O830" s="12"/>
      <c r="P830" s="12"/>
      <c r="Q830" s="18"/>
    </row>
    <row r="831" spans="2:17">
      <c r="B831" s="10" t="e">
        <f>IF(AND(#REF!+#REF!&gt;0,#REF!+#REF!&lt;10),"U mag geen subsidie aanvragen voor "&amp;E831&amp;F831&amp;G831&amp;" want de geïsoleerde oppervlakte per woning voor de gevel/spouw is te klein. Dit moet minimaal 10m2 per woning die aan de maatregel grenst zijn.","")</f>
        <v>#REF!</v>
      </c>
      <c r="C831" t="e">
        <f>IF(AND((#REF!+#REF!+#REF!+#REF!)&gt;0,(#REF!+#REF!+#REF!+#REF!)&lt;3),"U mag geen subsidie aanvragen voor "&amp;E831&amp;F831&amp;G831&amp;" want de geisoleerde oppervlakte voor glas/deuren is te klein. Dit moet gemiddeld per woning minimaal 3 m2 zijn.","")</f>
        <v>#REF!</v>
      </c>
      <c r="D831" s="11" t="str">
        <f>IF(K831=0,"",IF(AND(K831&gt;0,IFERROR(SEARCH([1]Lijstjes!$F$2,'[1]2. Invulblad'!O852&amp;'[1]2. Invulblad'!Q852&amp;'[1]2. Invulblad'!S852&amp;'[1]2. Invulblad'!U852&amp;'[1]2. Invulblad'!W852&amp;'[1]2. Invulblad'!Y852&amp;'[1]2. Invulblad'!AA852&amp;'[1]2. Invulblad'!AC852&amp;'[1]2. Invulblad'!AE852&amp;'[1]2. Invulblad'!AG852&amp;'[1]2. Invulblad'!AI852&amp;'[1]2. Invulblad'!AJ852),0)&gt;0),"","U mag geen subsidie aanvragen voor "&amp;'[1]2. Invulblad'!E852&amp;" "&amp;'[1]2. Invulblad'!F852&amp;'[1]2. Invulblad'!G852&amp;" want er is geen aangrenzende maatregel getroffen."))</f>
        <v/>
      </c>
      <c r="K831" s="13">
        <f t="shared" si="12"/>
        <v>0</v>
      </c>
      <c r="L831" s="12"/>
      <c r="M831" s="12"/>
      <c r="N831" s="12"/>
      <c r="O831" s="12"/>
      <c r="P831" s="12"/>
      <c r="Q831" s="18"/>
    </row>
    <row r="832" spans="2:17">
      <c r="B832" s="10" t="e">
        <f>IF(AND(#REF!+#REF!&gt;0,#REF!+#REF!&lt;10),"U mag geen subsidie aanvragen voor "&amp;E832&amp;F832&amp;G832&amp;" want de geïsoleerde oppervlakte per woning voor de gevel/spouw is te klein. Dit moet minimaal 10m2 per woning die aan de maatregel grenst zijn.","")</f>
        <v>#REF!</v>
      </c>
      <c r="C832" t="e">
        <f>IF(AND((#REF!+#REF!+#REF!+#REF!)&gt;0,(#REF!+#REF!+#REF!+#REF!)&lt;3),"U mag geen subsidie aanvragen voor "&amp;E832&amp;F832&amp;G832&amp;" want de geisoleerde oppervlakte voor glas/deuren is te klein. Dit moet gemiddeld per woning minimaal 3 m2 zijn.","")</f>
        <v>#REF!</v>
      </c>
      <c r="D832" s="11" t="str">
        <f>IF(K832=0,"",IF(AND(K832&gt;0,IFERROR(SEARCH([1]Lijstjes!$F$2,'[1]2. Invulblad'!O853&amp;'[1]2. Invulblad'!Q853&amp;'[1]2. Invulblad'!S853&amp;'[1]2. Invulblad'!U853&amp;'[1]2. Invulblad'!W853&amp;'[1]2. Invulblad'!Y853&amp;'[1]2. Invulblad'!AA853&amp;'[1]2. Invulblad'!AC853&amp;'[1]2. Invulblad'!AE853&amp;'[1]2. Invulblad'!AG853&amp;'[1]2. Invulblad'!AI853&amp;'[1]2. Invulblad'!AJ853),0)&gt;0),"","U mag geen subsidie aanvragen voor "&amp;'[1]2. Invulblad'!E853&amp;" "&amp;'[1]2. Invulblad'!F853&amp;'[1]2. Invulblad'!G853&amp;" want er is geen aangrenzende maatregel getroffen."))</f>
        <v/>
      </c>
      <c r="K832" s="13">
        <f t="shared" si="12"/>
        <v>0</v>
      </c>
      <c r="L832" s="12"/>
      <c r="M832" s="12"/>
      <c r="N832" s="12"/>
      <c r="O832" s="12"/>
      <c r="P832" s="12"/>
      <c r="Q832" s="18"/>
    </row>
    <row r="833" spans="2:17">
      <c r="B833" s="10" t="e">
        <f>IF(AND(#REF!+#REF!&gt;0,#REF!+#REF!&lt;10),"U mag geen subsidie aanvragen voor "&amp;E833&amp;F833&amp;G833&amp;" want de geïsoleerde oppervlakte per woning voor de gevel/spouw is te klein. Dit moet minimaal 10m2 per woning die aan de maatregel grenst zijn.","")</f>
        <v>#REF!</v>
      </c>
      <c r="C833" t="e">
        <f>IF(AND((#REF!+#REF!+#REF!+#REF!)&gt;0,(#REF!+#REF!+#REF!+#REF!)&lt;3),"U mag geen subsidie aanvragen voor "&amp;E833&amp;F833&amp;G833&amp;" want de geisoleerde oppervlakte voor glas/deuren is te klein. Dit moet gemiddeld per woning minimaal 3 m2 zijn.","")</f>
        <v>#REF!</v>
      </c>
      <c r="D833" s="11" t="str">
        <f>IF(K833=0,"",IF(AND(K833&gt;0,IFERROR(SEARCH([1]Lijstjes!$F$2,'[1]2. Invulblad'!O854&amp;'[1]2. Invulblad'!Q854&amp;'[1]2. Invulblad'!S854&amp;'[1]2. Invulblad'!U854&amp;'[1]2. Invulblad'!W854&amp;'[1]2. Invulblad'!Y854&amp;'[1]2. Invulblad'!AA854&amp;'[1]2. Invulblad'!AC854&amp;'[1]2. Invulblad'!AE854&amp;'[1]2. Invulblad'!AG854&amp;'[1]2. Invulblad'!AI854&amp;'[1]2. Invulblad'!AJ854),0)&gt;0),"","U mag geen subsidie aanvragen voor "&amp;'[1]2. Invulblad'!E854&amp;" "&amp;'[1]2. Invulblad'!F854&amp;'[1]2. Invulblad'!G854&amp;" want er is geen aangrenzende maatregel getroffen."))</f>
        <v/>
      </c>
      <c r="K833" s="13">
        <f t="shared" si="12"/>
        <v>0</v>
      </c>
      <c r="L833" s="12"/>
      <c r="M833" s="12"/>
      <c r="N833" s="12"/>
      <c r="O833" s="12"/>
      <c r="P833" s="12"/>
      <c r="Q833" s="18"/>
    </row>
    <row r="834" spans="2:17">
      <c r="B834" s="10" t="e">
        <f>IF(AND(#REF!+#REF!&gt;0,#REF!+#REF!&lt;10),"U mag geen subsidie aanvragen voor "&amp;E834&amp;F834&amp;G834&amp;" want de geïsoleerde oppervlakte per woning voor de gevel/spouw is te klein. Dit moet minimaal 10m2 per woning die aan de maatregel grenst zijn.","")</f>
        <v>#REF!</v>
      </c>
      <c r="C834" t="e">
        <f>IF(AND((#REF!+#REF!+#REF!+#REF!)&gt;0,(#REF!+#REF!+#REF!+#REF!)&lt;3),"U mag geen subsidie aanvragen voor "&amp;E834&amp;F834&amp;G834&amp;" want de geisoleerde oppervlakte voor glas/deuren is te klein. Dit moet gemiddeld per woning minimaal 3 m2 zijn.","")</f>
        <v>#REF!</v>
      </c>
      <c r="D834" s="11" t="str">
        <f>IF(K834=0,"",IF(AND(K834&gt;0,IFERROR(SEARCH([1]Lijstjes!$F$2,'[1]2. Invulblad'!O855&amp;'[1]2. Invulblad'!Q855&amp;'[1]2. Invulblad'!S855&amp;'[1]2. Invulblad'!U855&amp;'[1]2. Invulblad'!W855&amp;'[1]2. Invulblad'!Y855&amp;'[1]2. Invulblad'!AA855&amp;'[1]2. Invulblad'!AC855&amp;'[1]2. Invulblad'!AE855&amp;'[1]2. Invulblad'!AG855&amp;'[1]2. Invulblad'!AI855&amp;'[1]2. Invulblad'!AJ855),0)&gt;0),"","U mag geen subsidie aanvragen voor "&amp;'[1]2. Invulblad'!E855&amp;" "&amp;'[1]2. Invulblad'!F855&amp;'[1]2. Invulblad'!G855&amp;" want er is geen aangrenzende maatregel getroffen."))</f>
        <v/>
      </c>
      <c r="K834" s="13">
        <f t="shared" si="12"/>
        <v>0</v>
      </c>
      <c r="L834" s="12"/>
      <c r="M834" s="12"/>
      <c r="N834" s="12"/>
      <c r="O834" s="12"/>
      <c r="P834" s="12"/>
      <c r="Q834" s="18"/>
    </row>
    <row r="835" spans="2:17">
      <c r="B835" s="10" t="e">
        <f>IF(AND(#REF!+#REF!&gt;0,#REF!+#REF!&lt;10),"U mag geen subsidie aanvragen voor "&amp;E835&amp;F835&amp;G835&amp;" want de geïsoleerde oppervlakte per woning voor de gevel/spouw is te klein. Dit moet minimaal 10m2 per woning die aan de maatregel grenst zijn.","")</f>
        <v>#REF!</v>
      </c>
      <c r="C835" t="e">
        <f>IF(AND((#REF!+#REF!+#REF!+#REF!)&gt;0,(#REF!+#REF!+#REF!+#REF!)&lt;3),"U mag geen subsidie aanvragen voor "&amp;E835&amp;F835&amp;G835&amp;" want de geisoleerde oppervlakte voor glas/deuren is te klein. Dit moet gemiddeld per woning minimaal 3 m2 zijn.","")</f>
        <v>#REF!</v>
      </c>
      <c r="D835" s="11" t="str">
        <f>IF(K835=0,"",IF(AND(K835&gt;0,IFERROR(SEARCH([1]Lijstjes!$F$2,'[1]2. Invulblad'!O856&amp;'[1]2. Invulblad'!Q856&amp;'[1]2. Invulblad'!S856&amp;'[1]2. Invulblad'!U856&amp;'[1]2. Invulblad'!W856&amp;'[1]2. Invulblad'!Y856&amp;'[1]2. Invulblad'!AA856&amp;'[1]2. Invulblad'!AC856&amp;'[1]2. Invulblad'!AE856&amp;'[1]2. Invulblad'!AG856&amp;'[1]2. Invulblad'!AI856&amp;'[1]2. Invulblad'!AJ856),0)&gt;0),"","U mag geen subsidie aanvragen voor "&amp;'[1]2. Invulblad'!E856&amp;" "&amp;'[1]2. Invulblad'!F856&amp;'[1]2. Invulblad'!G856&amp;" want er is geen aangrenzende maatregel getroffen."))</f>
        <v/>
      </c>
      <c r="K835" s="13">
        <f t="shared" si="12"/>
        <v>0</v>
      </c>
      <c r="L835" s="12"/>
      <c r="M835" s="12"/>
      <c r="N835" s="12"/>
      <c r="O835" s="12"/>
      <c r="P835" s="12"/>
      <c r="Q835" s="18"/>
    </row>
    <row r="836" spans="2:17">
      <c r="B836" s="10" t="e">
        <f>IF(AND(#REF!+#REF!&gt;0,#REF!+#REF!&lt;10),"U mag geen subsidie aanvragen voor "&amp;E836&amp;F836&amp;G836&amp;" want de geïsoleerde oppervlakte per woning voor de gevel/spouw is te klein. Dit moet minimaal 10m2 per woning die aan de maatregel grenst zijn.","")</f>
        <v>#REF!</v>
      </c>
      <c r="C836" t="e">
        <f>IF(AND((#REF!+#REF!+#REF!+#REF!)&gt;0,(#REF!+#REF!+#REF!+#REF!)&lt;3),"U mag geen subsidie aanvragen voor "&amp;E836&amp;F836&amp;G836&amp;" want de geisoleerde oppervlakte voor glas/deuren is te klein. Dit moet gemiddeld per woning minimaal 3 m2 zijn.","")</f>
        <v>#REF!</v>
      </c>
      <c r="D836" s="11" t="str">
        <f>IF(K836=0,"",IF(AND(K836&gt;0,IFERROR(SEARCH([1]Lijstjes!$F$2,'[1]2. Invulblad'!O857&amp;'[1]2. Invulblad'!Q857&amp;'[1]2. Invulblad'!S857&amp;'[1]2. Invulblad'!U857&amp;'[1]2. Invulblad'!W857&amp;'[1]2. Invulblad'!Y857&amp;'[1]2. Invulblad'!AA857&amp;'[1]2. Invulblad'!AC857&amp;'[1]2. Invulblad'!AE857&amp;'[1]2. Invulblad'!AG857&amp;'[1]2. Invulblad'!AI857&amp;'[1]2. Invulblad'!AJ857),0)&gt;0),"","U mag geen subsidie aanvragen voor "&amp;'[1]2. Invulblad'!E857&amp;" "&amp;'[1]2. Invulblad'!F857&amp;'[1]2. Invulblad'!G857&amp;" want er is geen aangrenzende maatregel getroffen."))</f>
        <v/>
      </c>
      <c r="K836" s="13">
        <f t="shared" si="12"/>
        <v>0</v>
      </c>
      <c r="L836" s="12"/>
      <c r="M836" s="12"/>
      <c r="N836" s="12"/>
      <c r="O836" s="12"/>
      <c r="P836" s="12"/>
      <c r="Q836" s="18"/>
    </row>
    <row r="837" spans="2:17">
      <c r="B837" s="10" t="e">
        <f>IF(AND(#REF!+#REF!&gt;0,#REF!+#REF!&lt;10),"U mag geen subsidie aanvragen voor "&amp;E837&amp;F837&amp;G837&amp;" want de geïsoleerde oppervlakte per woning voor de gevel/spouw is te klein. Dit moet minimaal 10m2 per woning die aan de maatregel grenst zijn.","")</f>
        <v>#REF!</v>
      </c>
      <c r="C837" t="e">
        <f>IF(AND((#REF!+#REF!+#REF!+#REF!)&gt;0,(#REF!+#REF!+#REF!+#REF!)&lt;3),"U mag geen subsidie aanvragen voor "&amp;E837&amp;F837&amp;G837&amp;" want de geisoleerde oppervlakte voor glas/deuren is te klein. Dit moet gemiddeld per woning minimaal 3 m2 zijn.","")</f>
        <v>#REF!</v>
      </c>
      <c r="D837" s="11" t="str">
        <f>IF(K837=0,"",IF(AND(K837&gt;0,IFERROR(SEARCH([1]Lijstjes!$F$2,'[1]2. Invulblad'!O858&amp;'[1]2. Invulblad'!Q858&amp;'[1]2. Invulblad'!S858&amp;'[1]2. Invulblad'!U858&amp;'[1]2. Invulblad'!W858&amp;'[1]2. Invulblad'!Y858&amp;'[1]2. Invulblad'!AA858&amp;'[1]2. Invulblad'!AC858&amp;'[1]2. Invulblad'!AE858&amp;'[1]2. Invulblad'!AG858&amp;'[1]2. Invulblad'!AI858&amp;'[1]2. Invulblad'!AJ858),0)&gt;0),"","U mag geen subsidie aanvragen voor "&amp;'[1]2. Invulblad'!E858&amp;" "&amp;'[1]2. Invulblad'!F858&amp;'[1]2. Invulblad'!G858&amp;" want er is geen aangrenzende maatregel getroffen."))</f>
        <v/>
      </c>
      <c r="K837" s="13">
        <f t="shared" si="12"/>
        <v>0</v>
      </c>
      <c r="L837" s="12"/>
      <c r="M837" s="12"/>
      <c r="N837" s="12"/>
      <c r="O837" s="12"/>
      <c r="P837" s="12"/>
      <c r="Q837" s="18"/>
    </row>
    <row r="838" spans="2:17">
      <c r="B838" s="10" t="e">
        <f>IF(AND(#REF!+#REF!&gt;0,#REF!+#REF!&lt;10),"U mag geen subsidie aanvragen voor "&amp;E838&amp;F838&amp;G838&amp;" want de geïsoleerde oppervlakte per woning voor de gevel/spouw is te klein. Dit moet minimaal 10m2 per woning die aan de maatregel grenst zijn.","")</f>
        <v>#REF!</v>
      </c>
      <c r="C838" t="e">
        <f>IF(AND((#REF!+#REF!+#REF!+#REF!)&gt;0,(#REF!+#REF!+#REF!+#REF!)&lt;3),"U mag geen subsidie aanvragen voor "&amp;E838&amp;F838&amp;G838&amp;" want de geisoleerde oppervlakte voor glas/deuren is te klein. Dit moet gemiddeld per woning minimaal 3 m2 zijn.","")</f>
        <v>#REF!</v>
      </c>
      <c r="D838" s="11" t="str">
        <f>IF(K838=0,"",IF(AND(K838&gt;0,IFERROR(SEARCH([1]Lijstjes!$F$2,'[1]2. Invulblad'!O859&amp;'[1]2. Invulblad'!Q859&amp;'[1]2. Invulblad'!S859&amp;'[1]2. Invulblad'!U859&amp;'[1]2. Invulblad'!W859&amp;'[1]2. Invulblad'!Y859&amp;'[1]2. Invulblad'!AA859&amp;'[1]2. Invulblad'!AC859&amp;'[1]2. Invulblad'!AE859&amp;'[1]2. Invulblad'!AG859&amp;'[1]2. Invulblad'!AI859&amp;'[1]2. Invulblad'!AJ859),0)&gt;0),"","U mag geen subsidie aanvragen voor "&amp;'[1]2. Invulblad'!E859&amp;" "&amp;'[1]2. Invulblad'!F859&amp;'[1]2. Invulblad'!G859&amp;" want er is geen aangrenzende maatregel getroffen."))</f>
        <v/>
      </c>
      <c r="K838" s="13">
        <f t="shared" si="12"/>
        <v>0</v>
      </c>
      <c r="L838" s="12"/>
      <c r="M838" s="12"/>
      <c r="N838" s="12"/>
      <c r="O838" s="12"/>
      <c r="P838" s="12"/>
      <c r="Q838" s="18"/>
    </row>
    <row r="839" spans="2:17">
      <c r="B839" s="10" t="e">
        <f>IF(AND(#REF!+#REF!&gt;0,#REF!+#REF!&lt;10),"U mag geen subsidie aanvragen voor "&amp;E839&amp;F839&amp;G839&amp;" want de geïsoleerde oppervlakte per woning voor de gevel/spouw is te klein. Dit moet minimaal 10m2 per woning die aan de maatregel grenst zijn.","")</f>
        <v>#REF!</v>
      </c>
      <c r="C839" t="e">
        <f>IF(AND((#REF!+#REF!+#REF!+#REF!)&gt;0,(#REF!+#REF!+#REF!+#REF!)&lt;3),"U mag geen subsidie aanvragen voor "&amp;E839&amp;F839&amp;G839&amp;" want de geisoleerde oppervlakte voor glas/deuren is te klein. Dit moet gemiddeld per woning minimaal 3 m2 zijn.","")</f>
        <v>#REF!</v>
      </c>
      <c r="D839" s="11" t="str">
        <f>IF(K839=0,"",IF(AND(K839&gt;0,IFERROR(SEARCH([1]Lijstjes!$F$2,'[1]2. Invulblad'!O860&amp;'[1]2. Invulblad'!Q860&amp;'[1]2. Invulblad'!S860&amp;'[1]2. Invulblad'!U860&amp;'[1]2. Invulblad'!W860&amp;'[1]2. Invulblad'!Y860&amp;'[1]2. Invulblad'!AA860&amp;'[1]2. Invulblad'!AC860&amp;'[1]2. Invulblad'!AE860&amp;'[1]2. Invulblad'!AG860&amp;'[1]2. Invulblad'!AI860&amp;'[1]2. Invulblad'!AJ860),0)&gt;0),"","U mag geen subsidie aanvragen voor "&amp;'[1]2. Invulblad'!E860&amp;" "&amp;'[1]2. Invulblad'!F860&amp;'[1]2. Invulblad'!G860&amp;" want er is geen aangrenzende maatregel getroffen."))</f>
        <v/>
      </c>
      <c r="K839" s="13">
        <f t="shared" si="12"/>
        <v>0</v>
      </c>
      <c r="L839" s="12"/>
      <c r="M839" s="12"/>
      <c r="N839" s="12"/>
      <c r="O839" s="12"/>
      <c r="P839" s="12"/>
      <c r="Q839" s="18"/>
    </row>
    <row r="840" spans="2:17">
      <c r="B840" s="10" t="e">
        <f>IF(AND(#REF!+#REF!&gt;0,#REF!+#REF!&lt;10),"U mag geen subsidie aanvragen voor "&amp;E840&amp;F840&amp;G840&amp;" want de geïsoleerde oppervlakte per woning voor de gevel/spouw is te klein. Dit moet minimaal 10m2 per woning die aan de maatregel grenst zijn.","")</f>
        <v>#REF!</v>
      </c>
      <c r="C840" t="e">
        <f>IF(AND((#REF!+#REF!+#REF!+#REF!)&gt;0,(#REF!+#REF!+#REF!+#REF!)&lt;3),"U mag geen subsidie aanvragen voor "&amp;E840&amp;F840&amp;G840&amp;" want de geisoleerde oppervlakte voor glas/deuren is te klein. Dit moet gemiddeld per woning minimaal 3 m2 zijn.","")</f>
        <v>#REF!</v>
      </c>
      <c r="D840" s="11" t="str">
        <f>IF(K840=0,"",IF(AND(K840&gt;0,IFERROR(SEARCH([1]Lijstjes!$F$2,'[1]2. Invulblad'!O861&amp;'[1]2. Invulblad'!Q861&amp;'[1]2. Invulblad'!S861&amp;'[1]2. Invulblad'!U861&amp;'[1]2. Invulblad'!W861&amp;'[1]2. Invulblad'!Y861&amp;'[1]2. Invulblad'!AA861&amp;'[1]2. Invulblad'!AC861&amp;'[1]2. Invulblad'!AE861&amp;'[1]2. Invulblad'!AG861&amp;'[1]2. Invulblad'!AI861&amp;'[1]2. Invulblad'!AJ861),0)&gt;0),"","U mag geen subsidie aanvragen voor "&amp;'[1]2. Invulblad'!E861&amp;" "&amp;'[1]2. Invulblad'!F861&amp;'[1]2. Invulblad'!G861&amp;" want er is geen aangrenzende maatregel getroffen."))</f>
        <v/>
      </c>
      <c r="K840" s="13">
        <f t="shared" si="12"/>
        <v>0</v>
      </c>
      <c r="L840" s="12"/>
      <c r="M840" s="12"/>
      <c r="N840" s="12"/>
      <c r="O840" s="12"/>
      <c r="P840" s="12"/>
      <c r="Q840" s="18"/>
    </row>
    <row r="841" spans="2:17">
      <c r="B841" s="10" t="e">
        <f>IF(AND(#REF!+#REF!&gt;0,#REF!+#REF!&lt;10),"U mag geen subsidie aanvragen voor "&amp;E841&amp;F841&amp;G841&amp;" want de geïsoleerde oppervlakte per woning voor de gevel/spouw is te klein. Dit moet minimaal 10m2 per woning die aan de maatregel grenst zijn.","")</f>
        <v>#REF!</v>
      </c>
      <c r="C841" t="e">
        <f>IF(AND((#REF!+#REF!+#REF!+#REF!)&gt;0,(#REF!+#REF!+#REF!+#REF!)&lt;3),"U mag geen subsidie aanvragen voor "&amp;E841&amp;F841&amp;G841&amp;" want de geisoleerde oppervlakte voor glas/deuren is te klein. Dit moet gemiddeld per woning minimaal 3 m2 zijn.","")</f>
        <v>#REF!</v>
      </c>
      <c r="D841" s="11" t="str">
        <f>IF(K841=0,"",IF(AND(K841&gt;0,IFERROR(SEARCH([1]Lijstjes!$F$2,'[1]2. Invulblad'!O862&amp;'[1]2. Invulblad'!Q862&amp;'[1]2. Invulblad'!S862&amp;'[1]2. Invulblad'!U862&amp;'[1]2. Invulblad'!W862&amp;'[1]2. Invulblad'!Y862&amp;'[1]2. Invulblad'!AA862&amp;'[1]2. Invulblad'!AC862&amp;'[1]2. Invulblad'!AE862&amp;'[1]2. Invulblad'!AG862&amp;'[1]2. Invulblad'!AI862&amp;'[1]2. Invulblad'!AJ862),0)&gt;0),"","U mag geen subsidie aanvragen voor "&amp;'[1]2. Invulblad'!E862&amp;" "&amp;'[1]2. Invulblad'!F862&amp;'[1]2. Invulblad'!G862&amp;" want er is geen aangrenzende maatregel getroffen."))</f>
        <v/>
      </c>
      <c r="K841" s="13">
        <f t="shared" ref="K841:K904" si="13">MIN(14500,SUM(L841:P841))</f>
        <v>0</v>
      </c>
      <c r="L841" s="12"/>
      <c r="M841" s="12"/>
      <c r="N841" s="12"/>
      <c r="O841" s="12"/>
      <c r="P841" s="12"/>
      <c r="Q841" s="18"/>
    </row>
    <row r="842" spans="2:17">
      <c r="B842" s="10" t="e">
        <f>IF(AND(#REF!+#REF!&gt;0,#REF!+#REF!&lt;10),"U mag geen subsidie aanvragen voor "&amp;E842&amp;F842&amp;G842&amp;" want de geïsoleerde oppervlakte per woning voor de gevel/spouw is te klein. Dit moet minimaal 10m2 per woning die aan de maatregel grenst zijn.","")</f>
        <v>#REF!</v>
      </c>
      <c r="C842" t="e">
        <f>IF(AND((#REF!+#REF!+#REF!+#REF!)&gt;0,(#REF!+#REF!+#REF!+#REF!)&lt;3),"U mag geen subsidie aanvragen voor "&amp;E842&amp;F842&amp;G842&amp;" want de geisoleerde oppervlakte voor glas/deuren is te klein. Dit moet gemiddeld per woning minimaal 3 m2 zijn.","")</f>
        <v>#REF!</v>
      </c>
      <c r="D842" s="11" t="str">
        <f>IF(K842=0,"",IF(AND(K842&gt;0,IFERROR(SEARCH([1]Lijstjes!$F$2,'[1]2. Invulblad'!O863&amp;'[1]2. Invulblad'!Q863&amp;'[1]2. Invulblad'!S863&amp;'[1]2. Invulblad'!U863&amp;'[1]2. Invulblad'!W863&amp;'[1]2. Invulblad'!Y863&amp;'[1]2. Invulblad'!AA863&amp;'[1]2. Invulblad'!AC863&amp;'[1]2. Invulblad'!AE863&amp;'[1]2. Invulblad'!AG863&amp;'[1]2. Invulblad'!AI863&amp;'[1]2. Invulblad'!AJ863),0)&gt;0),"","U mag geen subsidie aanvragen voor "&amp;'[1]2. Invulblad'!E863&amp;" "&amp;'[1]2. Invulblad'!F863&amp;'[1]2. Invulblad'!G863&amp;" want er is geen aangrenzende maatregel getroffen."))</f>
        <v/>
      </c>
      <c r="K842" s="13">
        <f t="shared" si="13"/>
        <v>0</v>
      </c>
      <c r="L842" s="12"/>
      <c r="M842" s="12"/>
      <c r="N842" s="12"/>
      <c r="O842" s="12"/>
      <c r="P842" s="12"/>
      <c r="Q842" s="18"/>
    </row>
    <row r="843" spans="2:17">
      <c r="B843" s="10" t="e">
        <f>IF(AND(#REF!+#REF!&gt;0,#REF!+#REF!&lt;10),"U mag geen subsidie aanvragen voor "&amp;E843&amp;F843&amp;G843&amp;" want de geïsoleerde oppervlakte per woning voor de gevel/spouw is te klein. Dit moet minimaal 10m2 per woning die aan de maatregel grenst zijn.","")</f>
        <v>#REF!</v>
      </c>
      <c r="C843" t="e">
        <f>IF(AND((#REF!+#REF!+#REF!+#REF!)&gt;0,(#REF!+#REF!+#REF!+#REF!)&lt;3),"U mag geen subsidie aanvragen voor "&amp;E843&amp;F843&amp;G843&amp;" want de geisoleerde oppervlakte voor glas/deuren is te klein. Dit moet gemiddeld per woning minimaal 3 m2 zijn.","")</f>
        <v>#REF!</v>
      </c>
      <c r="D843" s="11" t="str">
        <f>IF(K843=0,"",IF(AND(K843&gt;0,IFERROR(SEARCH([1]Lijstjes!$F$2,'[1]2. Invulblad'!O864&amp;'[1]2. Invulblad'!Q864&amp;'[1]2. Invulblad'!S864&amp;'[1]2. Invulblad'!U864&amp;'[1]2. Invulblad'!W864&amp;'[1]2. Invulblad'!Y864&amp;'[1]2. Invulblad'!AA864&amp;'[1]2. Invulblad'!AC864&amp;'[1]2. Invulblad'!AE864&amp;'[1]2. Invulblad'!AG864&amp;'[1]2. Invulblad'!AI864&amp;'[1]2. Invulblad'!AJ864),0)&gt;0),"","U mag geen subsidie aanvragen voor "&amp;'[1]2. Invulblad'!E864&amp;" "&amp;'[1]2. Invulblad'!F864&amp;'[1]2. Invulblad'!G864&amp;" want er is geen aangrenzende maatregel getroffen."))</f>
        <v/>
      </c>
      <c r="K843" s="13">
        <f t="shared" si="13"/>
        <v>0</v>
      </c>
      <c r="L843" s="12"/>
      <c r="M843" s="12"/>
      <c r="N843" s="12"/>
      <c r="O843" s="12"/>
      <c r="P843" s="12"/>
      <c r="Q843" s="18"/>
    </row>
    <row r="844" spans="2:17">
      <c r="B844" s="10" t="e">
        <f>IF(AND(#REF!+#REF!&gt;0,#REF!+#REF!&lt;10),"U mag geen subsidie aanvragen voor "&amp;E844&amp;F844&amp;G844&amp;" want de geïsoleerde oppervlakte per woning voor de gevel/spouw is te klein. Dit moet minimaal 10m2 per woning die aan de maatregel grenst zijn.","")</f>
        <v>#REF!</v>
      </c>
      <c r="C844" t="e">
        <f>IF(AND((#REF!+#REF!+#REF!+#REF!)&gt;0,(#REF!+#REF!+#REF!+#REF!)&lt;3),"U mag geen subsidie aanvragen voor "&amp;E844&amp;F844&amp;G844&amp;" want de geisoleerde oppervlakte voor glas/deuren is te klein. Dit moet gemiddeld per woning minimaal 3 m2 zijn.","")</f>
        <v>#REF!</v>
      </c>
      <c r="D844" s="11" t="str">
        <f>IF(K844=0,"",IF(AND(K844&gt;0,IFERROR(SEARCH([1]Lijstjes!$F$2,'[1]2. Invulblad'!O865&amp;'[1]2. Invulblad'!Q865&amp;'[1]2. Invulblad'!S865&amp;'[1]2. Invulblad'!U865&amp;'[1]2. Invulblad'!W865&amp;'[1]2. Invulblad'!Y865&amp;'[1]2. Invulblad'!AA865&amp;'[1]2. Invulblad'!AC865&amp;'[1]2. Invulblad'!AE865&amp;'[1]2. Invulblad'!AG865&amp;'[1]2. Invulblad'!AI865&amp;'[1]2. Invulblad'!AJ865),0)&gt;0),"","U mag geen subsidie aanvragen voor "&amp;'[1]2. Invulblad'!E865&amp;" "&amp;'[1]2. Invulblad'!F865&amp;'[1]2. Invulblad'!G865&amp;" want er is geen aangrenzende maatregel getroffen."))</f>
        <v/>
      </c>
      <c r="K844" s="13">
        <f t="shared" si="13"/>
        <v>0</v>
      </c>
      <c r="L844" s="12"/>
      <c r="M844" s="12"/>
      <c r="N844" s="12"/>
      <c r="O844" s="12"/>
      <c r="P844" s="12"/>
      <c r="Q844" s="18"/>
    </row>
    <row r="845" spans="2:17">
      <c r="B845" s="10" t="e">
        <f>IF(AND(#REF!+#REF!&gt;0,#REF!+#REF!&lt;10),"U mag geen subsidie aanvragen voor "&amp;E845&amp;F845&amp;G845&amp;" want de geïsoleerde oppervlakte per woning voor de gevel/spouw is te klein. Dit moet minimaal 10m2 per woning die aan de maatregel grenst zijn.","")</f>
        <v>#REF!</v>
      </c>
      <c r="C845" t="e">
        <f>IF(AND((#REF!+#REF!+#REF!+#REF!)&gt;0,(#REF!+#REF!+#REF!+#REF!)&lt;3),"U mag geen subsidie aanvragen voor "&amp;E845&amp;F845&amp;G845&amp;" want de geisoleerde oppervlakte voor glas/deuren is te klein. Dit moet gemiddeld per woning minimaal 3 m2 zijn.","")</f>
        <v>#REF!</v>
      </c>
      <c r="D845" s="11" t="str">
        <f>IF(K845=0,"",IF(AND(K845&gt;0,IFERROR(SEARCH([1]Lijstjes!$F$2,'[1]2. Invulblad'!O866&amp;'[1]2. Invulblad'!Q866&amp;'[1]2. Invulblad'!S866&amp;'[1]2. Invulblad'!U866&amp;'[1]2. Invulblad'!W866&amp;'[1]2. Invulblad'!Y866&amp;'[1]2. Invulblad'!AA866&amp;'[1]2. Invulblad'!AC866&amp;'[1]2. Invulblad'!AE866&amp;'[1]2. Invulblad'!AG866&amp;'[1]2. Invulblad'!AI866&amp;'[1]2. Invulblad'!AJ866),0)&gt;0),"","U mag geen subsidie aanvragen voor "&amp;'[1]2. Invulblad'!E866&amp;" "&amp;'[1]2. Invulblad'!F866&amp;'[1]2. Invulblad'!G866&amp;" want er is geen aangrenzende maatregel getroffen."))</f>
        <v/>
      </c>
      <c r="K845" s="13">
        <f t="shared" si="13"/>
        <v>0</v>
      </c>
      <c r="L845" s="12"/>
      <c r="M845" s="12"/>
      <c r="N845" s="12"/>
      <c r="O845" s="12"/>
      <c r="P845" s="12"/>
      <c r="Q845" s="18"/>
    </row>
    <row r="846" spans="2:17">
      <c r="B846" s="10" t="e">
        <f>IF(AND(#REF!+#REF!&gt;0,#REF!+#REF!&lt;10),"U mag geen subsidie aanvragen voor "&amp;E846&amp;F846&amp;G846&amp;" want de geïsoleerde oppervlakte per woning voor de gevel/spouw is te klein. Dit moet minimaal 10m2 per woning die aan de maatregel grenst zijn.","")</f>
        <v>#REF!</v>
      </c>
      <c r="C846" t="e">
        <f>IF(AND((#REF!+#REF!+#REF!+#REF!)&gt;0,(#REF!+#REF!+#REF!+#REF!)&lt;3),"U mag geen subsidie aanvragen voor "&amp;E846&amp;F846&amp;G846&amp;" want de geisoleerde oppervlakte voor glas/deuren is te klein. Dit moet gemiddeld per woning minimaal 3 m2 zijn.","")</f>
        <v>#REF!</v>
      </c>
      <c r="D846" s="11" t="str">
        <f>IF(K846=0,"",IF(AND(K846&gt;0,IFERROR(SEARCH([1]Lijstjes!$F$2,'[1]2. Invulblad'!O867&amp;'[1]2. Invulblad'!Q867&amp;'[1]2. Invulblad'!S867&amp;'[1]2. Invulblad'!U867&amp;'[1]2. Invulblad'!W867&amp;'[1]2. Invulblad'!Y867&amp;'[1]2. Invulblad'!AA867&amp;'[1]2. Invulblad'!AC867&amp;'[1]2. Invulblad'!AE867&amp;'[1]2. Invulblad'!AG867&amp;'[1]2. Invulblad'!AI867&amp;'[1]2. Invulblad'!AJ867),0)&gt;0),"","U mag geen subsidie aanvragen voor "&amp;'[1]2. Invulblad'!E867&amp;" "&amp;'[1]2. Invulblad'!F867&amp;'[1]2. Invulblad'!G867&amp;" want er is geen aangrenzende maatregel getroffen."))</f>
        <v/>
      </c>
      <c r="K846" s="13">
        <f t="shared" si="13"/>
        <v>0</v>
      </c>
      <c r="L846" s="12"/>
      <c r="M846" s="12"/>
      <c r="N846" s="12"/>
      <c r="O846" s="12"/>
      <c r="P846" s="12"/>
      <c r="Q846" s="18"/>
    </row>
    <row r="847" spans="2:17">
      <c r="B847" s="10" t="e">
        <f>IF(AND(#REF!+#REF!&gt;0,#REF!+#REF!&lt;10),"U mag geen subsidie aanvragen voor "&amp;E847&amp;F847&amp;G847&amp;" want de geïsoleerde oppervlakte per woning voor de gevel/spouw is te klein. Dit moet minimaal 10m2 per woning die aan de maatregel grenst zijn.","")</f>
        <v>#REF!</v>
      </c>
      <c r="C847" t="e">
        <f>IF(AND((#REF!+#REF!+#REF!+#REF!)&gt;0,(#REF!+#REF!+#REF!+#REF!)&lt;3),"U mag geen subsidie aanvragen voor "&amp;E847&amp;F847&amp;G847&amp;" want de geisoleerde oppervlakte voor glas/deuren is te klein. Dit moet gemiddeld per woning minimaal 3 m2 zijn.","")</f>
        <v>#REF!</v>
      </c>
      <c r="D847" s="11" t="str">
        <f>IF(K847=0,"",IF(AND(K847&gt;0,IFERROR(SEARCH([1]Lijstjes!$F$2,'[1]2. Invulblad'!O868&amp;'[1]2. Invulblad'!Q868&amp;'[1]2. Invulblad'!S868&amp;'[1]2. Invulblad'!U868&amp;'[1]2. Invulblad'!W868&amp;'[1]2. Invulblad'!Y868&amp;'[1]2. Invulblad'!AA868&amp;'[1]2. Invulblad'!AC868&amp;'[1]2. Invulblad'!AE868&amp;'[1]2. Invulblad'!AG868&amp;'[1]2. Invulblad'!AI868&amp;'[1]2. Invulblad'!AJ868),0)&gt;0),"","U mag geen subsidie aanvragen voor "&amp;'[1]2. Invulblad'!E868&amp;" "&amp;'[1]2. Invulblad'!F868&amp;'[1]2. Invulblad'!G868&amp;" want er is geen aangrenzende maatregel getroffen."))</f>
        <v/>
      </c>
      <c r="K847" s="13">
        <f t="shared" si="13"/>
        <v>0</v>
      </c>
      <c r="L847" s="12"/>
      <c r="M847" s="12"/>
      <c r="N847" s="12"/>
      <c r="O847" s="12"/>
      <c r="P847" s="12"/>
      <c r="Q847" s="18"/>
    </row>
    <row r="848" spans="2:17">
      <c r="B848" s="10" t="e">
        <f>IF(AND(#REF!+#REF!&gt;0,#REF!+#REF!&lt;10),"U mag geen subsidie aanvragen voor "&amp;E848&amp;F848&amp;G848&amp;" want de geïsoleerde oppervlakte per woning voor de gevel/spouw is te klein. Dit moet minimaal 10m2 per woning die aan de maatregel grenst zijn.","")</f>
        <v>#REF!</v>
      </c>
      <c r="C848" t="e">
        <f>IF(AND((#REF!+#REF!+#REF!+#REF!)&gt;0,(#REF!+#REF!+#REF!+#REF!)&lt;3),"U mag geen subsidie aanvragen voor "&amp;E848&amp;F848&amp;G848&amp;" want de geisoleerde oppervlakte voor glas/deuren is te klein. Dit moet gemiddeld per woning minimaal 3 m2 zijn.","")</f>
        <v>#REF!</v>
      </c>
      <c r="D848" s="11" t="str">
        <f>IF(K848=0,"",IF(AND(K848&gt;0,IFERROR(SEARCH([1]Lijstjes!$F$2,'[1]2. Invulblad'!O869&amp;'[1]2. Invulblad'!Q869&amp;'[1]2. Invulblad'!S869&amp;'[1]2. Invulblad'!U869&amp;'[1]2. Invulblad'!W869&amp;'[1]2. Invulblad'!Y869&amp;'[1]2. Invulblad'!AA869&amp;'[1]2. Invulblad'!AC869&amp;'[1]2. Invulblad'!AE869&amp;'[1]2. Invulblad'!AG869&amp;'[1]2. Invulblad'!AI869&amp;'[1]2. Invulblad'!AJ869),0)&gt;0),"","U mag geen subsidie aanvragen voor "&amp;'[1]2. Invulblad'!E869&amp;" "&amp;'[1]2. Invulblad'!F869&amp;'[1]2. Invulblad'!G869&amp;" want er is geen aangrenzende maatregel getroffen."))</f>
        <v/>
      </c>
      <c r="K848" s="13">
        <f t="shared" si="13"/>
        <v>0</v>
      </c>
      <c r="L848" s="12"/>
      <c r="M848" s="12"/>
      <c r="N848" s="12"/>
      <c r="O848" s="12"/>
      <c r="P848" s="12"/>
      <c r="Q848" s="18"/>
    </row>
    <row r="849" spans="2:17">
      <c r="B849" s="10" t="e">
        <f>IF(AND(#REF!+#REF!&gt;0,#REF!+#REF!&lt;10),"U mag geen subsidie aanvragen voor "&amp;E849&amp;F849&amp;G849&amp;" want de geïsoleerde oppervlakte per woning voor de gevel/spouw is te klein. Dit moet minimaal 10m2 per woning die aan de maatregel grenst zijn.","")</f>
        <v>#REF!</v>
      </c>
      <c r="C849" t="e">
        <f>IF(AND((#REF!+#REF!+#REF!+#REF!)&gt;0,(#REF!+#REF!+#REF!+#REF!)&lt;3),"U mag geen subsidie aanvragen voor "&amp;E849&amp;F849&amp;G849&amp;" want de geisoleerde oppervlakte voor glas/deuren is te klein. Dit moet gemiddeld per woning minimaal 3 m2 zijn.","")</f>
        <v>#REF!</v>
      </c>
      <c r="D849" s="11" t="str">
        <f>IF(K849=0,"",IF(AND(K849&gt;0,IFERROR(SEARCH([1]Lijstjes!$F$2,'[1]2. Invulblad'!O870&amp;'[1]2. Invulblad'!Q870&amp;'[1]2. Invulblad'!S870&amp;'[1]2. Invulblad'!U870&amp;'[1]2. Invulblad'!W870&amp;'[1]2. Invulblad'!Y870&amp;'[1]2. Invulblad'!AA870&amp;'[1]2. Invulblad'!AC870&amp;'[1]2. Invulblad'!AE870&amp;'[1]2. Invulblad'!AG870&amp;'[1]2. Invulblad'!AI870&amp;'[1]2. Invulblad'!AJ870),0)&gt;0),"","U mag geen subsidie aanvragen voor "&amp;'[1]2. Invulblad'!E870&amp;" "&amp;'[1]2. Invulblad'!F870&amp;'[1]2. Invulblad'!G870&amp;" want er is geen aangrenzende maatregel getroffen."))</f>
        <v/>
      </c>
      <c r="K849" s="13">
        <f t="shared" si="13"/>
        <v>0</v>
      </c>
      <c r="L849" s="12"/>
      <c r="M849" s="12"/>
      <c r="N849" s="12"/>
      <c r="O849" s="12"/>
      <c r="P849" s="12"/>
      <c r="Q849" s="18"/>
    </row>
    <row r="850" spans="2:17">
      <c r="B850" s="10" t="e">
        <f>IF(AND(#REF!+#REF!&gt;0,#REF!+#REF!&lt;10),"U mag geen subsidie aanvragen voor "&amp;E850&amp;F850&amp;G850&amp;" want de geïsoleerde oppervlakte per woning voor de gevel/spouw is te klein. Dit moet minimaal 10m2 per woning die aan de maatregel grenst zijn.","")</f>
        <v>#REF!</v>
      </c>
      <c r="C850" t="e">
        <f>IF(AND((#REF!+#REF!+#REF!+#REF!)&gt;0,(#REF!+#REF!+#REF!+#REF!)&lt;3),"U mag geen subsidie aanvragen voor "&amp;E850&amp;F850&amp;G850&amp;" want de geisoleerde oppervlakte voor glas/deuren is te klein. Dit moet gemiddeld per woning minimaal 3 m2 zijn.","")</f>
        <v>#REF!</v>
      </c>
      <c r="D850" s="11" t="str">
        <f>IF(K850=0,"",IF(AND(K850&gt;0,IFERROR(SEARCH([1]Lijstjes!$F$2,'[1]2. Invulblad'!O871&amp;'[1]2. Invulblad'!Q871&amp;'[1]2. Invulblad'!S871&amp;'[1]2. Invulblad'!U871&amp;'[1]2. Invulblad'!W871&amp;'[1]2. Invulblad'!Y871&amp;'[1]2. Invulblad'!AA871&amp;'[1]2. Invulblad'!AC871&amp;'[1]2. Invulblad'!AE871&amp;'[1]2. Invulblad'!AG871&amp;'[1]2. Invulblad'!AI871&amp;'[1]2. Invulblad'!AJ871),0)&gt;0),"","U mag geen subsidie aanvragen voor "&amp;'[1]2. Invulblad'!E871&amp;" "&amp;'[1]2. Invulblad'!F871&amp;'[1]2. Invulblad'!G871&amp;" want er is geen aangrenzende maatregel getroffen."))</f>
        <v/>
      </c>
      <c r="K850" s="13">
        <f t="shared" si="13"/>
        <v>0</v>
      </c>
      <c r="L850" s="12"/>
      <c r="M850" s="12"/>
      <c r="N850" s="12"/>
      <c r="O850" s="12"/>
      <c r="P850" s="12"/>
      <c r="Q850" s="18"/>
    </row>
    <row r="851" spans="2:17">
      <c r="B851" s="10" t="e">
        <f>IF(AND(#REF!+#REF!&gt;0,#REF!+#REF!&lt;10),"U mag geen subsidie aanvragen voor "&amp;E851&amp;F851&amp;G851&amp;" want de geïsoleerde oppervlakte per woning voor de gevel/spouw is te klein. Dit moet minimaal 10m2 per woning die aan de maatregel grenst zijn.","")</f>
        <v>#REF!</v>
      </c>
      <c r="C851" t="e">
        <f>IF(AND((#REF!+#REF!+#REF!+#REF!)&gt;0,(#REF!+#REF!+#REF!+#REF!)&lt;3),"U mag geen subsidie aanvragen voor "&amp;E851&amp;F851&amp;G851&amp;" want de geisoleerde oppervlakte voor glas/deuren is te klein. Dit moet gemiddeld per woning minimaal 3 m2 zijn.","")</f>
        <v>#REF!</v>
      </c>
      <c r="D851" s="11" t="str">
        <f>IF(K851=0,"",IF(AND(K851&gt;0,IFERROR(SEARCH([1]Lijstjes!$F$2,'[1]2. Invulblad'!O872&amp;'[1]2. Invulblad'!Q872&amp;'[1]2. Invulblad'!S872&amp;'[1]2. Invulblad'!U872&amp;'[1]2. Invulblad'!W872&amp;'[1]2. Invulblad'!Y872&amp;'[1]2. Invulblad'!AA872&amp;'[1]2. Invulblad'!AC872&amp;'[1]2. Invulblad'!AE872&amp;'[1]2. Invulblad'!AG872&amp;'[1]2. Invulblad'!AI872&amp;'[1]2. Invulblad'!AJ872),0)&gt;0),"","U mag geen subsidie aanvragen voor "&amp;'[1]2. Invulblad'!E872&amp;" "&amp;'[1]2. Invulblad'!F872&amp;'[1]2. Invulblad'!G872&amp;" want er is geen aangrenzende maatregel getroffen."))</f>
        <v/>
      </c>
      <c r="K851" s="13">
        <f t="shared" si="13"/>
        <v>0</v>
      </c>
      <c r="L851" s="12"/>
      <c r="M851" s="12"/>
      <c r="N851" s="12"/>
      <c r="O851" s="12"/>
      <c r="P851" s="12"/>
      <c r="Q851" s="18"/>
    </row>
    <row r="852" spans="2:17">
      <c r="B852" s="10" t="e">
        <f>IF(AND(#REF!+#REF!&gt;0,#REF!+#REF!&lt;10),"U mag geen subsidie aanvragen voor "&amp;E852&amp;F852&amp;G852&amp;" want de geïsoleerde oppervlakte per woning voor de gevel/spouw is te klein. Dit moet minimaal 10m2 per woning die aan de maatregel grenst zijn.","")</f>
        <v>#REF!</v>
      </c>
      <c r="C852" t="e">
        <f>IF(AND((#REF!+#REF!+#REF!+#REF!)&gt;0,(#REF!+#REF!+#REF!+#REF!)&lt;3),"U mag geen subsidie aanvragen voor "&amp;E852&amp;F852&amp;G852&amp;" want de geisoleerde oppervlakte voor glas/deuren is te klein. Dit moet gemiddeld per woning minimaal 3 m2 zijn.","")</f>
        <v>#REF!</v>
      </c>
      <c r="D852" s="11" t="str">
        <f>IF(K852=0,"",IF(AND(K852&gt;0,IFERROR(SEARCH([1]Lijstjes!$F$2,'[1]2. Invulblad'!O873&amp;'[1]2. Invulblad'!Q873&amp;'[1]2. Invulblad'!S873&amp;'[1]2. Invulblad'!U873&amp;'[1]2. Invulblad'!W873&amp;'[1]2. Invulblad'!Y873&amp;'[1]2. Invulblad'!AA873&amp;'[1]2. Invulblad'!AC873&amp;'[1]2. Invulblad'!AE873&amp;'[1]2. Invulblad'!AG873&amp;'[1]2. Invulblad'!AI873&amp;'[1]2. Invulblad'!AJ873),0)&gt;0),"","U mag geen subsidie aanvragen voor "&amp;'[1]2. Invulblad'!E873&amp;" "&amp;'[1]2. Invulblad'!F873&amp;'[1]2. Invulblad'!G873&amp;" want er is geen aangrenzende maatregel getroffen."))</f>
        <v/>
      </c>
      <c r="K852" s="13">
        <f t="shared" si="13"/>
        <v>0</v>
      </c>
      <c r="L852" s="12"/>
      <c r="M852" s="12"/>
      <c r="N852" s="12"/>
      <c r="O852" s="12"/>
      <c r="P852" s="12"/>
      <c r="Q852" s="18"/>
    </row>
    <row r="853" spans="2:17">
      <c r="B853" s="10" t="e">
        <f>IF(AND(#REF!+#REF!&gt;0,#REF!+#REF!&lt;10),"U mag geen subsidie aanvragen voor "&amp;E853&amp;F853&amp;G853&amp;" want de geïsoleerde oppervlakte per woning voor de gevel/spouw is te klein. Dit moet minimaal 10m2 per woning die aan de maatregel grenst zijn.","")</f>
        <v>#REF!</v>
      </c>
      <c r="C853" t="e">
        <f>IF(AND((#REF!+#REF!+#REF!+#REF!)&gt;0,(#REF!+#REF!+#REF!+#REF!)&lt;3),"U mag geen subsidie aanvragen voor "&amp;E853&amp;F853&amp;G853&amp;" want de geisoleerde oppervlakte voor glas/deuren is te klein. Dit moet gemiddeld per woning minimaal 3 m2 zijn.","")</f>
        <v>#REF!</v>
      </c>
      <c r="D853" s="11" t="str">
        <f>IF(K853=0,"",IF(AND(K853&gt;0,IFERROR(SEARCH([1]Lijstjes!$F$2,'[1]2. Invulblad'!O874&amp;'[1]2. Invulblad'!Q874&amp;'[1]2. Invulblad'!S874&amp;'[1]2. Invulblad'!U874&amp;'[1]2. Invulblad'!W874&amp;'[1]2. Invulblad'!Y874&amp;'[1]2. Invulblad'!AA874&amp;'[1]2. Invulblad'!AC874&amp;'[1]2. Invulblad'!AE874&amp;'[1]2. Invulblad'!AG874&amp;'[1]2. Invulblad'!AI874&amp;'[1]2. Invulblad'!AJ874),0)&gt;0),"","U mag geen subsidie aanvragen voor "&amp;'[1]2. Invulblad'!E874&amp;" "&amp;'[1]2. Invulblad'!F874&amp;'[1]2. Invulblad'!G874&amp;" want er is geen aangrenzende maatregel getroffen."))</f>
        <v/>
      </c>
      <c r="K853" s="13">
        <f t="shared" si="13"/>
        <v>0</v>
      </c>
      <c r="L853" s="12"/>
      <c r="M853" s="12"/>
      <c r="N853" s="12"/>
      <c r="O853" s="12"/>
      <c r="P853" s="12"/>
      <c r="Q853" s="18"/>
    </row>
    <row r="854" spans="2:17">
      <c r="B854" s="10" t="e">
        <f>IF(AND(#REF!+#REF!&gt;0,#REF!+#REF!&lt;10),"U mag geen subsidie aanvragen voor "&amp;E854&amp;F854&amp;G854&amp;" want de geïsoleerde oppervlakte per woning voor de gevel/spouw is te klein. Dit moet minimaal 10m2 per woning die aan de maatregel grenst zijn.","")</f>
        <v>#REF!</v>
      </c>
      <c r="C854" t="e">
        <f>IF(AND((#REF!+#REF!+#REF!+#REF!)&gt;0,(#REF!+#REF!+#REF!+#REF!)&lt;3),"U mag geen subsidie aanvragen voor "&amp;E854&amp;F854&amp;G854&amp;" want de geisoleerde oppervlakte voor glas/deuren is te klein. Dit moet gemiddeld per woning minimaal 3 m2 zijn.","")</f>
        <v>#REF!</v>
      </c>
      <c r="D854" s="11" t="str">
        <f>IF(K854=0,"",IF(AND(K854&gt;0,IFERROR(SEARCH([1]Lijstjes!$F$2,'[1]2. Invulblad'!O875&amp;'[1]2. Invulblad'!Q875&amp;'[1]2. Invulblad'!S875&amp;'[1]2. Invulblad'!U875&amp;'[1]2. Invulblad'!W875&amp;'[1]2. Invulblad'!Y875&amp;'[1]2. Invulblad'!AA875&amp;'[1]2. Invulblad'!AC875&amp;'[1]2. Invulblad'!AE875&amp;'[1]2. Invulblad'!AG875&amp;'[1]2. Invulblad'!AI875&amp;'[1]2. Invulblad'!AJ875),0)&gt;0),"","U mag geen subsidie aanvragen voor "&amp;'[1]2. Invulblad'!E875&amp;" "&amp;'[1]2. Invulblad'!F875&amp;'[1]2. Invulblad'!G875&amp;" want er is geen aangrenzende maatregel getroffen."))</f>
        <v/>
      </c>
      <c r="K854" s="13">
        <f t="shared" si="13"/>
        <v>0</v>
      </c>
      <c r="L854" s="12"/>
      <c r="M854" s="12"/>
      <c r="N854" s="12"/>
      <c r="O854" s="12"/>
      <c r="P854" s="12"/>
      <c r="Q854" s="18"/>
    </row>
    <row r="855" spans="2:17">
      <c r="B855" s="10" t="e">
        <f>IF(AND(#REF!+#REF!&gt;0,#REF!+#REF!&lt;10),"U mag geen subsidie aanvragen voor "&amp;E855&amp;F855&amp;G855&amp;" want de geïsoleerde oppervlakte per woning voor de gevel/spouw is te klein. Dit moet minimaal 10m2 per woning die aan de maatregel grenst zijn.","")</f>
        <v>#REF!</v>
      </c>
      <c r="C855" t="e">
        <f>IF(AND((#REF!+#REF!+#REF!+#REF!)&gt;0,(#REF!+#REF!+#REF!+#REF!)&lt;3),"U mag geen subsidie aanvragen voor "&amp;E855&amp;F855&amp;G855&amp;" want de geisoleerde oppervlakte voor glas/deuren is te klein. Dit moet gemiddeld per woning minimaal 3 m2 zijn.","")</f>
        <v>#REF!</v>
      </c>
      <c r="D855" s="11" t="str">
        <f>IF(K855=0,"",IF(AND(K855&gt;0,IFERROR(SEARCH([1]Lijstjes!$F$2,'[1]2. Invulblad'!O876&amp;'[1]2. Invulblad'!Q876&amp;'[1]2. Invulblad'!S876&amp;'[1]2. Invulblad'!U876&amp;'[1]2. Invulblad'!W876&amp;'[1]2. Invulblad'!Y876&amp;'[1]2. Invulblad'!AA876&amp;'[1]2. Invulblad'!AC876&amp;'[1]2. Invulblad'!AE876&amp;'[1]2. Invulblad'!AG876&amp;'[1]2. Invulblad'!AI876&amp;'[1]2. Invulblad'!AJ876),0)&gt;0),"","U mag geen subsidie aanvragen voor "&amp;'[1]2. Invulblad'!E876&amp;" "&amp;'[1]2. Invulblad'!F876&amp;'[1]2. Invulblad'!G876&amp;" want er is geen aangrenzende maatregel getroffen."))</f>
        <v/>
      </c>
      <c r="K855" s="13">
        <f t="shared" si="13"/>
        <v>0</v>
      </c>
      <c r="L855" s="12"/>
      <c r="M855" s="12"/>
      <c r="N855" s="12"/>
      <c r="O855" s="12"/>
      <c r="P855" s="12"/>
      <c r="Q855" s="18"/>
    </row>
    <row r="856" spans="2:17">
      <c r="B856" s="10" t="e">
        <f>IF(AND(#REF!+#REF!&gt;0,#REF!+#REF!&lt;10),"U mag geen subsidie aanvragen voor "&amp;E856&amp;F856&amp;G856&amp;" want de geïsoleerde oppervlakte per woning voor de gevel/spouw is te klein. Dit moet minimaal 10m2 per woning die aan de maatregel grenst zijn.","")</f>
        <v>#REF!</v>
      </c>
      <c r="C856" t="e">
        <f>IF(AND((#REF!+#REF!+#REF!+#REF!)&gt;0,(#REF!+#REF!+#REF!+#REF!)&lt;3),"U mag geen subsidie aanvragen voor "&amp;E856&amp;F856&amp;G856&amp;" want de geisoleerde oppervlakte voor glas/deuren is te klein. Dit moet gemiddeld per woning minimaal 3 m2 zijn.","")</f>
        <v>#REF!</v>
      </c>
      <c r="D856" s="11" t="str">
        <f>IF(K856=0,"",IF(AND(K856&gt;0,IFERROR(SEARCH([1]Lijstjes!$F$2,'[1]2. Invulblad'!O877&amp;'[1]2. Invulblad'!Q877&amp;'[1]2. Invulblad'!S877&amp;'[1]2. Invulblad'!U877&amp;'[1]2. Invulblad'!W877&amp;'[1]2. Invulblad'!Y877&amp;'[1]2. Invulblad'!AA877&amp;'[1]2. Invulblad'!AC877&amp;'[1]2. Invulblad'!AE877&amp;'[1]2. Invulblad'!AG877&amp;'[1]2. Invulblad'!AI877&amp;'[1]2. Invulblad'!AJ877),0)&gt;0),"","U mag geen subsidie aanvragen voor "&amp;'[1]2. Invulblad'!E877&amp;" "&amp;'[1]2. Invulblad'!F877&amp;'[1]2. Invulblad'!G877&amp;" want er is geen aangrenzende maatregel getroffen."))</f>
        <v/>
      </c>
      <c r="K856" s="13">
        <f t="shared" si="13"/>
        <v>0</v>
      </c>
      <c r="L856" s="12"/>
      <c r="M856" s="12"/>
      <c r="N856" s="12"/>
      <c r="O856" s="12"/>
      <c r="P856" s="12"/>
      <c r="Q856" s="18"/>
    </row>
    <row r="857" spans="2:17">
      <c r="B857" s="10" t="e">
        <f>IF(AND(#REF!+#REF!&gt;0,#REF!+#REF!&lt;10),"U mag geen subsidie aanvragen voor "&amp;E857&amp;F857&amp;G857&amp;" want de geïsoleerde oppervlakte per woning voor de gevel/spouw is te klein. Dit moet minimaal 10m2 per woning die aan de maatregel grenst zijn.","")</f>
        <v>#REF!</v>
      </c>
      <c r="C857" t="e">
        <f>IF(AND((#REF!+#REF!+#REF!+#REF!)&gt;0,(#REF!+#REF!+#REF!+#REF!)&lt;3),"U mag geen subsidie aanvragen voor "&amp;E857&amp;F857&amp;G857&amp;" want de geisoleerde oppervlakte voor glas/deuren is te klein. Dit moet gemiddeld per woning minimaal 3 m2 zijn.","")</f>
        <v>#REF!</v>
      </c>
      <c r="D857" s="11" t="str">
        <f>IF(K857=0,"",IF(AND(K857&gt;0,IFERROR(SEARCH([1]Lijstjes!$F$2,'[1]2. Invulblad'!O878&amp;'[1]2. Invulblad'!Q878&amp;'[1]2. Invulblad'!S878&amp;'[1]2. Invulblad'!U878&amp;'[1]2. Invulblad'!W878&amp;'[1]2. Invulblad'!Y878&amp;'[1]2. Invulblad'!AA878&amp;'[1]2. Invulblad'!AC878&amp;'[1]2. Invulblad'!AE878&amp;'[1]2. Invulblad'!AG878&amp;'[1]2. Invulblad'!AI878&amp;'[1]2. Invulblad'!AJ878),0)&gt;0),"","U mag geen subsidie aanvragen voor "&amp;'[1]2. Invulblad'!E878&amp;" "&amp;'[1]2. Invulblad'!F878&amp;'[1]2. Invulblad'!G878&amp;" want er is geen aangrenzende maatregel getroffen."))</f>
        <v/>
      </c>
      <c r="K857" s="13">
        <f t="shared" si="13"/>
        <v>0</v>
      </c>
      <c r="L857" s="12"/>
      <c r="M857" s="12"/>
      <c r="N857" s="12"/>
      <c r="O857" s="12"/>
      <c r="P857" s="12"/>
      <c r="Q857" s="18"/>
    </row>
    <row r="858" spans="2:17">
      <c r="B858" s="10" t="e">
        <f>IF(AND(#REF!+#REF!&gt;0,#REF!+#REF!&lt;10),"U mag geen subsidie aanvragen voor "&amp;E858&amp;F858&amp;G858&amp;" want de geïsoleerde oppervlakte per woning voor de gevel/spouw is te klein. Dit moet minimaal 10m2 per woning die aan de maatregel grenst zijn.","")</f>
        <v>#REF!</v>
      </c>
      <c r="C858" t="e">
        <f>IF(AND((#REF!+#REF!+#REF!+#REF!)&gt;0,(#REF!+#REF!+#REF!+#REF!)&lt;3),"U mag geen subsidie aanvragen voor "&amp;E858&amp;F858&amp;G858&amp;" want de geisoleerde oppervlakte voor glas/deuren is te klein. Dit moet gemiddeld per woning minimaal 3 m2 zijn.","")</f>
        <v>#REF!</v>
      </c>
      <c r="D858" s="11" t="str">
        <f>IF(K858=0,"",IF(AND(K858&gt;0,IFERROR(SEARCH([1]Lijstjes!$F$2,'[1]2. Invulblad'!O879&amp;'[1]2. Invulblad'!Q879&amp;'[1]2. Invulblad'!S879&amp;'[1]2. Invulblad'!U879&amp;'[1]2. Invulblad'!W879&amp;'[1]2. Invulblad'!Y879&amp;'[1]2. Invulblad'!AA879&amp;'[1]2. Invulblad'!AC879&amp;'[1]2. Invulblad'!AE879&amp;'[1]2. Invulblad'!AG879&amp;'[1]2. Invulblad'!AI879&amp;'[1]2. Invulblad'!AJ879),0)&gt;0),"","U mag geen subsidie aanvragen voor "&amp;'[1]2. Invulblad'!E879&amp;" "&amp;'[1]2. Invulblad'!F879&amp;'[1]2. Invulblad'!G879&amp;" want er is geen aangrenzende maatregel getroffen."))</f>
        <v/>
      </c>
      <c r="K858" s="13">
        <f t="shared" si="13"/>
        <v>0</v>
      </c>
      <c r="L858" s="12"/>
      <c r="M858" s="12"/>
      <c r="N858" s="12"/>
      <c r="O858" s="12"/>
      <c r="P858" s="12"/>
      <c r="Q858" s="18"/>
    </row>
    <row r="859" spans="2:17">
      <c r="B859" s="10" t="e">
        <f>IF(AND(#REF!+#REF!&gt;0,#REF!+#REF!&lt;10),"U mag geen subsidie aanvragen voor "&amp;E859&amp;F859&amp;G859&amp;" want de geïsoleerde oppervlakte per woning voor de gevel/spouw is te klein. Dit moet minimaal 10m2 per woning die aan de maatregel grenst zijn.","")</f>
        <v>#REF!</v>
      </c>
      <c r="C859" t="e">
        <f>IF(AND((#REF!+#REF!+#REF!+#REF!)&gt;0,(#REF!+#REF!+#REF!+#REF!)&lt;3),"U mag geen subsidie aanvragen voor "&amp;E859&amp;F859&amp;G859&amp;" want de geisoleerde oppervlakte voor glas/deuren is te klein. Dit moet gemiddeld per woning minimaal 3 m2 zijn.","")</f>
        <v>#REF!</v>
      </c>
      <c r="D859" s="11" t="str">
        <f>IF(K859=0,"",IF(AND(K859&gt;0,IFERROR(SEARCH([1]Lijstjes!$F$2,'[1]2. Invulblad'!O880&amp;'[1]2. Invulblad'!Q880&amp;'[1]2. Invulblad'!S880&amp;'[1]2. Invulblad'!U880&amp;'[1]2. Invulblad'!W880&amp;'[1]2. Invulblad'!Y880&amp;'[1]2. Invulblad'!AA880&amp;'[1]2. Invulblad'!AC880&amp;'[1]2. Invulblad'!AE880&amp;'[1]2. Invulblad'!AG880&amp;'[1]2. Invulblad'!AI880&amp;'[1]2. Invulblad'!AJ880),0)&gt;0),"","U mag geen subsidie aanvragen voor "&amp;'[1]2. Invulblad'!E880&amp;" "&amp;'[1]2. Invulblad'!F880&amp;'[1]2. Invulblad'!G880&amp;" want er is geen aangrenzende maatregel getroffen."))</f>
        <v/>
      </c>
      <c r="K859" s="13">
        <f t="shared" si="13"/>
        <v>0</v>
      </c>
      <c r="L859" s="12"/>
      <c r="M859" s="12"/>
      <c r="N859" s="12"/>
      <c r="O859" s="12"/>
      <c r="P859" s="12"/>
      <c r="Q859" s="18"/>
    </row>
    <row r="860" spans="2:17">
      <c r="B860" s="10" t="e">
        <f>IF(AND(#REF!+#REF!&gt;0,#REF!+#REF!&lt;10),"U mag geen subsidie aanvragen voor "&amp;E860&amp;F860&amp;G860&amp;" want de geïsoleerde oppervlakte per woning voor de gevel/spouw is te klein. Dit moet minimaal 10m2 per woning die aan de maatregel grenst zijn.","")</f>
        <v>#REF!</v>
      </c>
      <c r="C860" t="e">
        <f>IF(AND((#REF!+#REF!+#REF!+#REF!)&gt;0,(#REF!+#REF!+#REF!+#REF!)&lt;3),"U mag geen subsidie aanvragen voor "&amp;E860&amp;F860&amp;G860&amp;" want de geisoleerde oppervlakte voor glas/deuren is te klein. Dit moet gemiddeld per woning minimaal 3 m2 zijn.","")</f>
        <v>#REF!</v>
      </c>
      <c r="D860" s="11" t="str">
        <f>IF(K860=0,"",IF(AND(K860&gt;0,IFERROR(SEARCH([1]Lijstjes!$F$2,'[1]2. Invulblad'!O881&amp;'[1]2. Invulblad'!Q881&amp;'[1]2. Invulblad'!S881&amp;'[1]2. Invulblad'!U881&amp;'[1]2. Invulblad'!W881&amp;'[1]2. Invulblad'!Y881&amp;'[1]2. Invulblad'!AA881&amp;'[1]2. Invulblad'!AC881&amp;'[1]2. Invulblad'!AE881&amp;'[1]2. Invulblad'!AG881&amp;'[1]2. Invulblad'!AI881&amp;'[1]2. Invulblad'!AJ881),0)&gt;0),"","U mag geen subsidie aanvragen voor "&amp;'[1]2. Invulblad'!E881&amp;" "&amp;'[1]2. Invulblad'!F881&amp;'[1]2. Invulblad'!G881&amp;" want er is geen aangrenzende maatregel getroffen."))</f>
        <v/>
      </c>
      <c r="K860" s="13">
        <f t="shared" si="13"/>
        <v>0</v>
      </c>
      <c r="L860" s="12"/>
      <c r="M860" s="12"/>
      <c r="N860" s="12"/>
      <c r="O860" s="12"/>
      <c r="P860" s="12"/>
      <c r="Q860" s="18"/>
    </row>
    <row r="861" spans="2:17">
      <c r="B861" s="10" t="e">
        <f>IF(AND(#REF!+#REF!&gt;0,#REF!+#REF!&lt;10),"U mag geen subsidie aanvragen voor "&amp;E861&amp;F861&amp;G861&amp;" want de geïsoleerde oppervlakte per woning voor de gevel/spouw is te klein. Dit moet minimaal 10m2 per woning die aan de maatregel grenst zijn.","")</f>
        <v>#REF!</v>
      </c>
      <c r="C861" t="e">
        <f>IF(AND((#REF!+#REF!+#REF!+#REF!)&gt;0,(#REF!+#REF!+#REF!+#REF!)&lt;3),"U mag geen subsidie aanvragen voor "&amp;E861&amp;F861&amp;G861&amp;" want de geisoleerde oppervlakte voor glas/deuren is te klein. Dit moet gemiddeld per woning minimaal 3 m2 zijn.","")</f>
        <v>#REF!</v>
      </c>
      <c r="D861" s="11" t="str">
        <f>IF(K861=0,"",IF(AND(K861&gt;0,IFERROR(SEARCH([1]Lijstjes!$F$2,'[1]2. Invulblad'!O882&amp;'[1]2. Invulblad'!Q882&amp;'[1]2. Invulblad'!S882&amp;'[1]2. Invulblad'!U882&amp;'[1]2. Invulblad'!W882&amp;'[1]2. Invulblad'!Y882&amp;'[1]2. Invulblad'!AA882&amp;'[1]2. Invulblad'!AC882&amp;'[1]2. Invulblad'!AE882&amp;'[1]2. Invulblad'!AG882&amp;'[1]2. Invulblad'!AI882&amp;'[1]2. Invulblad'!AJ882),0)&gt;0),"","U mag geen subsidie aanvragen voor "&amp;'[1]2. Invulblad'!E882&amp;" "&amp;'[1]2. Invulblad'!F882&amp;'[1]2. Invulblad'!G882&amp;" want er is geen aangrenzende maatregel getroffen."))</f>
        <v/>
      </c>
      <c r="K861" s="13">
        <f t="shared" si="13"/>
        <v>0</v>
      </c>
      <c r="L861" s="12"/>
      <c r="M861" s="12"/>
      <c r="N861" s="12"/>
      <c r="O861" s="12"/>
      <c r="P861" s="12"/>
      <c r="Q861" s="18"/>
    </row>
    <row r="862" spans="2:17">
      <c r="B862" s="10" t="e">
        <f>IF(AND(#REF!+#REF!&gt;0,#REF!+#REF!&lt;10),"U mag geen subsidie aanvragen voor "&amp;E862&amp;F862&amp;G862&amp;" want de geïsoleerde oppervlakte per woning voor de gevel/spouw is te klein. Dit moet minimaal 10m2 per woning die aan de maatregel grenst zijn.","")</f>
        <v>#REF!</v>
      </c>
      <c r="C862" t="e">
        <f>IF(AND((#REF!+#REF!+#REF!+#REF!)&gt;0,(#REF!+#REF!+#REF!+#REF!)&lt;3),"U mag geen subsidie aanvragen voor "&amp;E862&amp;F862&amp;G862&amp;" want de geisoleerde oppervlakte voor glas/deuren is te klein. Dit moet gemiddeld per woning minimaal 3 m2 zijn.","")</f>
        <v>#REF!</v>
      </c>
      <c r="D862" s="11" t="str">
        <f>IF(K862=0,"",IF(AND(K862&gt;0,IFERROR(SEARCH([1]Lijstjes!$F$2,'[1]2. Invulblad'!O883&amp;'[1]2. Invulblad'!Q883&amp;'[1]2. Invulblad'!S883&amp;'[1]2. Invulblad'!U883&amp;'[1]2. Invulblad'!W883&amp;'[1]2. Invulblad'!Y883&amp;'[1]2. Invulblad'!AA883&amp;'[1]2. Invulblad'!AC883&amp;'[1]2. Invulblad'!AE883&amp;'[1]2. Invulblad'!AG883&amp;'[1]2. Invulblad'!AI883&amp;'[1]2. Invulblad'!AJ883),0)&gt;0),"","U mag geen subsidie aanvragen voor "&amp;'[1]2. Invulblad'!E883&amp;" "&amp;'[1]2. Invulblad'!F883&amp;'[1]2. Invulblad'!G883&amp;" want er is geen aangrenzende maatregel getroffen."))</f>
        <v/>
      </c>
      <c r="K862" s="13">
        <f t="shared" si="13"/>
        <v>0</v>
      </c>
      <c r="L862" s="12"/>
      <c r="M862" s="12"/>
      <c r="N862" s="12"/>
      <c r="O862" s="12"/>
      <c r="P862" s="12"/>
      <c r="Q862" s="18"/>
    </row>
    <row r="863" spans="2:17">
      <c r="B863" s="10" t="e">
        <f>IF(AND(#REF!+#REF!&gt;0,#REF!+#REF!&lt;10),"U mag geen subsidie aanvragen voor "&amp;E863&amp;F863&amp;G863&amp;" want de geïsoleerde oppervlakte per woning voor de gevel/spouw is te klein. Dit moet minimaal 10m2 per woning die aan de maatregel grenst zijn.","")</f>
        <v>#REF!</v>
      </c>
      <c r="C863" t="e">
        <f>IF(AND((#REF!+#REF!+#REF!+#REF!)&gt;0,(#REF!+#REF!+#REF!+#REF!)&lt;3),"U mag geen subsidie aanvragen voor "&amp;E863&amp;F863&amp;G863&amp;" want de geisoleerde oppervlakte voor glas/deuren is te klein. Dit moet gemiddeld per woning minimaal 3 m2 zijn.","")</f>
        <v>#REF!</v>
      </c>
      <c r="D863" s="11" t="str">
        <f>IF(K863=0,"",IF(AND(K863&gt;0,IFERROR(SEARCH([1]Lijstjes!$F$2,'[1]2. Invulblad'!O884&amp;'[1]2. Invulblad'!Q884&amp;'[1]2. Invulblad'!S884&amp;'[1]2. Invulblad'!U884&amp;'[1]2. Invulblad'!W884&amp;'[1]2. Invulblad'!Y884&amp;'[1]2. Invulblad'!AA884&amp;'[1]2. Invulblad'!AC884&amp;'[1]2. Invulblad'!AE884&amp;'[1]2. Invulblad'!AG884&amp;'[1]2. Invulblad'!AI884&amp;'[1]2. Invulblad'!AJ884),0)&gt;0),"","U mag geen subsidie aanvragen voor "&amp;'[1]2. Invulblad'!E884&amp;" "&amp;'[1]2. Invulblad'!F884&amp;'[1]2. Invulblad'!G884&amp;" want er is geen aangrenzende maatregel getroffen."))</f>
        <v/>
      </c>
      <c r="K863" s="13">
        <f t="shared" si="13"/>
        <v>0</v>
      </c>
      <c r="L863" s="12"/>
      <c r="M863" s="12"/>
      <c r="N863" s="12"/>
      <c r="O863" s="12"/>
      <c r="P863" s="12"/>
      <c r="Q863" s="18"/>
    </row>
    <row r="864" spans="2:17">
      <c r="B864" s="10" t="e">
        <f>IF(AND(#REF!+#REF!&gt;0,#REF!+#REF!&lt;10),"U mag geen subsidie aanvragen voor "&amp;E864&amp;F864&amp;G864&amp;" want de geïsoleerde oppervlakte per woning voor de gevel/spouw is te klein. Dit moet minimaal 10m2 per woning die aan de maatregel grenst zijn.","")</f>
        <v>#REF!</v>
      </c>
      <c r="C864" t="e">
        <f>IF(AND((#REF!+#REF!+#REF!+#REF!)&gt;0,(#REF!+#REF!+#REF!+#REF!)&lt;3),"U mag geen subsidie aanvragen voor "&amp;E864&amp;F864&amp;G864&amp;" want de geisoleerde oppervlakte voor glas/deuren is te klein. Dit moet gemiddeld per woning minimaal 3 m2 zijn.","")</f>
        <v>#REF!</v>
      </c>
      <c r="D864" s="11" t="str">
        <f>IF(K864=0,"",IF(AND(K864&gt;0,IFERROR(SEARCH([1]Lijstjes!$F$2,'[1]2. Invulblad'!O885&amp;'[1]2. Invulblad'!Q885&amp;'[1]2. Invulblad'!S885&amp;'[1]2. Invulblad'!U885&amp;'[1]2. Invulblad'!W885&amp;'[1]2. Invulblad'!Y885&amp;'[1]2. Invulblad'!AA885&amp;'[1]2. Invulblad'!AC885&amp;'[1]2. Invulblad'!AE885&amp;'[1]2. Invulblad'!AG885&amp;'[1]2. Invulblad'!AI885&amp;'[1]2. Invulblad'!AJ885),0)&gt;0),"","U mag geen subsidie aanvragen voor "&amp;'[1]2. Invulblad'!E885&amp;" "&amp;'[1]2. Invulblad'!F885&amp;'[1]2. Invulblad'!G885&amp;" want er is geen aangrenzende maatregel getroffen."))</f>
        <v/>
      </c>
      <c r="K864" s="13">
        <f t="shared" si="13"/>
        <v>0</v>
      </c>
      <c r="L864" s="12"/>
      <c r="M864" s="12"/>
      <c r="N864" s="12"/>
      <c r="O864" s="12"/>
      <c r="P864" s="12"/>
      <c r="Q864" s="18"/>
    </row>
    <row r="865" spans="2:17">
      <c r="B865" s="10" t="e">
        <f>IF(AND(#REF!+#REF!&gt;0,#REF!+#REF!&lt;10),"U mag geen subsidie aanvragen voor "&amp;E865&amp;F865&amp;G865&amp;" want de geïsoleerde oppervlakte per woning voor de gevel/spouw is te klein. Dit moet minimaal 10m2 per woning die aan de maatregel grenst zijn.","")</f>
        <v>#REF!</v>
      </c>
      <c r="C865" t="e">
        <f>IF(AND((#REF!+#REF!+#REF!+#REF!)&gt;0,(#REF!+#REF!+#REF!+#REF!)&lt;3),"U mag geen subsidie aanvragen voor "&amp;E865&amp;F865&amp;G865&amp;" want de geisoleerde oppervlakte voor glas/deuren is te klein. Dit moet gemiddeld per woning minimaal 3 m2 zijn.","")</f>
        <v>#REF!</v>
      </c>
      <c r="D865" s="11" t="str">
        <f>IF(K865=0,"",IF(AND(K865&gt;0,IFERROR(SEARCH([1]Lijstjes!$F$2,'[1]2. Invulblad'!O886&amp;'[1]2. Invulblad'!Q886&amp;'[1]2. Invulblad'!S886&amp;'[1]2. Invulblad'!U886&amp;'[1]2. Invulblad'!W886&amp;'[1]2. Invulblad'!Y886&amp;'[1]2. Invulblad'!AA886&amp;'[1]2. Invulblad'!AC886&amp;'[1]2. Invulblad'!AE886&amp;'[1]2. Invulblad'!AG886&amp;'[1]2. Invulblad'!AI886&amp;'[1]2. Invulblad'!AJ886),0)&gt;0),"","U mag geen subsidie aanvragen voor "&amp;'[1]2. Invulblad'!E886&amp;" "&amp;'[1]2. Invulblad'!F886&amp;'[1]2. Invulblad'!G886&amp;" want er is geen aangrenzende maatregel getroffen."))</f>
        <v/>
      </c>
      <c r="K865" s="13">
        <f t="shared" si="13"/>
        <v>0</v>
      </c>
      <c r="L865" s="12"/>
      <c r="M865" s="12"/>
      <c r="N865" s="12"/>
      <c r="O865" s="12"/>
      <c r="P865" s="12"/>
      <c r="Q865" s="18"/>
    </row>
    <row r="866" spans="2:17">
      <c r="B866" s="10" t="e">
        <f>IF(AND(#REF!+#REF!&gt;0,#REF!+#REF!&lt;10),"U mag geen subsidie aanvragen voor "&amp;E866&amp;F866&amp;G866&amp;" want de geïsoleerde oppervlakte per woning voor de gevel/spouw is te klein. Dit moet minimaal 10m2 per woning die aan de maatregel grenst zijn.","")</f>
        <v>#REF!</v>
      </c>
      <c r="C866" t="e">
        <f>IF(AND((#REF!+#REF!+#REF!+#REF!)&gt;0,(#REF!+#REF!+#REF!+#REF!)&lt;3),"U mag geen subsidie aanvragen voor "&amp;E866&amp;F866&amp;G866&amp;" want de geisoleerde oppervlakte voor glas/deuren is te klein. Dit moet gemiddeld per woning minimaal 3 m2 zijn.","")</f>
        <v>#REF!</v>
      </c>
      <c r="D866" s="11" t="str">
        <f>IF(K866=0,"",IF(AND(K866&gt;0,IFERROR(SEARCH([1]Lijstjes!$F$2,'[1]2. Invulblad'!O887&amp;'[1]2. Invulblad'!Q887&amp;'[1]2. Invulblad'!S887&amp;'[1]2. Invulblad'!U887&amp;'[1]2. Invulblad'!W887&amp;'[1]2. Invulblad'!Y887&amp;'[1]2. Invulblad'!AA887&amp;'[1]2. Invulblad'!AC887&amp;'[1]2. Invulblad'!AE887&amp;'[1]2. Invulblad'!AG887&amp;'[1]2. Invulblad'!AI887&amp;'[1]2. Invulblad'!AJ887),0)&gt;0),"","U mag geen subsidie aanvragen voor "&amp;'[1]2. Invulblad'!E887&amp;" "&amp;'[1]2. Invulblad'!F887&amp;'[1]2. Invulblad'!G887&amp;" want er is geen aangrenzende maatregel getroffen."))</f>
        <v/>
      </c>
      <c r="K866" s="13">
        <f t="shared" si="13"/>
        <v>0</v>
      </c>
      <c r="L866" s="12"/>
      <c r="M866" s="12"/>
      <c r="N866" s="12"/>
      <c r="O866" s="12"/>
      <c r="P866" s="12"/>
      <c r="Q866" s="18"/>
    </row>
    <row r="867" spans="2:17">
      <c r="B867" s="10" t="e">
        <f>IF(AND(#REF!+#REF!&gt;0,#REF!+#REF!&lt;10),"U mag geen subsidie aanvragen voor "&amp;E867&amp;F867&amp;G867&amp;" want de geïsoleerde oppervlakte per woning voor de gevel/spouw is te klein. Dit moet minimaal 10m2 per woning die aan de maatregel grenst zijn.","")</f>
        <v>#REF!</v>
      </c>
      <c r="C867" t="e">
        <f>IF(AND((#REF!+#REF!+#REF!+#REF!)&gt;0,(#REF!+#REF!+#REF!+#REF!)&lt;3),"U mag geen subsidie aanvragen voor "&amp;E867&amp;F867&amp;G867&amp;" want de geisoleerde oppervlakte voor glas/deuren is te klein. Dit moet gemiddeld per woning minimaal 3 m2 zijn.","")</f>
        <v>#REF!</v>
      </c>
      <c r="D867" s="11" t="str">
        <f>IF(K867=0,"",IF(AND(K867&gt;0,IFERROR(SEARCH([1]Lijstjes!$F$2,'[1]2. Invulblad'!O888&amp;'[1]2. Invulblad'!Q888&amp;'[1]2. Invulblad'!S888&amp;'[1]2. Invulblad'!U888&amp;'[1]2. Invulblad'!W888&amp;'[1]2. Invulblad'!Y888&amp;'[1]2. Invulblad'!AA888&amp;'[1]2. Invulblad'!AC888&amp;'[1]2. Invulblad'!AE888&amp;'[1]2. Invulblad'!AG888&amp;'[1]2. Invulblad'!AI888&amp;'[1]2. Invulblad'!AJ888),0)&gt;0),"","U mag geen subsidie aanvragen voor "&amp;'[1]2. Invulblad'!E888&amp;" "&amp;'[1]2. Invulblad'!F888&amp;'[1]2. Invulblad'!G888&amp;" want er is geen aangrenzende maatregel getroffen."))</f>
        <v/>
      </c>
      <c r="K867" s="13">
        <f t="shared" si="13"/>
        <v>0</v>
      </c>
      <c r="L867" s="12"/>
      <c r="M867" s="12"/>
      <c r="N867" s="12"/>
      <c r="O867" s="12"/>
      <c r="P867" s="12"/>
      <c r="Q867" s="18"/>
    </row>
    <row r="868" spans="2:17">
      <c r="B868" s="10" t="e">
        <f>IF(AND(#REF!+#REF!&gt;0,#REF!+#REF!&lt;10),"U mag geen subsidie aanvragen voor "&amp;E868&amp;F868&amp;G868&amp;" want de geïsoleerde oppervlakte per woning voor de gevel/spouw is te klein. Dit moet minimaal 10m2 per woning die aan de maatregel grenst zijn.","")</f>
        <v>#REF!</v>
      </c>
      <c r="C868" t="e">
        <f>IF(AND((#REF!+#REF!+#REF!+#REF!)&gt;0,(#REF!+#REF!+#REF!+#REF!)&lt;3),"U mag geen subsidie aanvragen voor "&amp;E868&amp;F868&amp;G868&amp;" want de geisoleerde oppervlakte voor glas/deuren is te klein. Dit moet gemiddeld per woning minimaal 3 m2 zijn.","")</f>
        <v>#REF!</v>
      </c>
      <c r="D868" s="11" t="str">
        <f>IF(K868=0,"",IF(AND(K868&gt;0,IFERROR(SEARCH([1]Lijstjes!$F$2,'[1]2. Invulblad'!O889&amp;'[1]2. Invulblad'!Q889&amp;'[1]2. Invulblad'!S889&amp;'[1]2. Invulblad'!U889&amp;'[1]2. Invulblad'!W889&amp;'[1]2. Invulblad'!Y889&amp;'[1]2. Invulblad'!AA889&amp;'[1]2. Invulblad'!AC889&amp;'[1]2. Invulblad'!AE889&amp;'[1]2. Invulblad'!AG889&amp;'[1]2. Invulblad'!AI889&amp;'[1]2. Invulblad'!AJ889),0)&gt;0),"","U mag geen subsidie aanvragen voor "&amp;'[1]2. Invulblad'!E889&amp;" "&amp;'[1]2. Invulblad'!F889&amp;'[1]2. Invulblad'!G889&amp;" want er is geen aangrenzende maatregel getroffen."))</f>
        <v/>
      </c>
      <c r="K868" s="13">
        <f t="shared" si="13"/>
        <v>0</v>
      </c>
      <c r="L868" s="12"/>
      <c r="M868" s="12"/>
      <c r="N868" s="12"/>
      <c r="O868" s="12"/>
      <c r="P868" s="12"/>
      <c r="Q868" s="18"/>
    </row>
    <row r="869" spans="2:17">
      <c r="B869" s="10" t="e">
        <f>IF(AND(#REF!+#REF!&gt;0,#REF!+#REF!&lt;10),"U mag geen subsidie aanvragen voor "&amp;E869&amp;F869&amp;G869&amp;" want de geïsoleerde oppervlakte per woning voor de gevel/spouw is te klein. Dit moet minimaal 10m2 per woning die aan de maatregel grenst zijn.","")</f>
        <v>#REF!</v>
      </c>
      <c r="C869" t="e">
        <f>IF(AND((#REF!+#REF!+#REF!+#REF!)&gt;0,(#REF!+#REF!+#REF!+#REF!)&lt;3),"U mag geen subsidie aanvragen voor "&amp;E869&amp;F869&amp;G869&amp;" want de geisoleerde oppervlakte voor glas/deuren is te klein. Dit moet gemiddeld per woning minimaal 3 m2 zijn.","")</f>
        <v>#REF!</v>
      </c>
      <c r="D869" s="11" t="str">
        <f>IF(K869=0,"",IF(AND(K869&gt;0,IFERROR(SEARCH([1]Lijstjes!$F$2,'[1]2. Invulblad'!O890&amp;'[1]2. Invulblad'!Q890&amp;'[1]2. Invulblad'!S890&amp;'[1]2. Invulblad'!U890&amp;'[1]2. Invulblad'!W890&amp;'[1]2. Invulblad'!Y890&amp;'[1]2. Invulblad'!AA890&amp;'[1]2. Invulblad'!AC890&amp;'[1]2. Invulblad'!AE890&amp;'[1]2. Invulblad'!AG890&amp;'[1]2. Invulblad'!AI890&amp;'[1]2. Invulblad'!AJ890),0)&gt;0),"","U mag geen subsidie aanvragen voor "&amp;'[1]2. Invulblad'!E890&amp;" "&amp;'[1]2. Invulblad'!F890&amp;'[1]2. Invulblad'!G890&amp;" want er is geen aangrenzende maatregel getroffen."))</f>
        <v/>
      </c>
      <c r="K869" s="13">
        <f t="shared" si="13"/>
        <v>0</v>
      </c>
      <c r="L869" s="12"/>
      <c r="M869" s="12"/>
      <c r="N869" s="12"/>
      <c r="O869" s="12"/>
      <c r="P869" s="12"/>
      <c r="Q869" s="18"/>
    </row>
    <row r="870" spans="2:17">
      <c r="B870" s="10" t="e">
        <f>IF(AND(#REF!+#REF!&gt;0,#REF!+#REF!&lt;10),"U mag geen subsidie aanvragen voor "&amp;E870&amp;F870&amp;G870&amp;" want de geïsoleerde oppervlakte per woning voor de gevel/spouw is te klein. Dit moet minimaal 10m2 per woning die aan de maatregel grenst zijn.","")</f>
        <v>#REF!</v>
      </c>
      <c r="C870" t="e">
        <f>IF(AND((#REF!+#REF!+#REF!+#REF!)&gt;0,(#REF!+#REF!+#REF!+#REF!)&lt;3),"U mag geen subsidie aanvragen voor "&amp;E870&amp;F870&amp;G870&amp;" want de geisoleerde oppervlakte voor glas/deuren is te klein. Dit moet gemiddeld per woning minimaal 3 m2 zijn.","")</f>
        <v>#REF!</v>
      </c>
      <c r="D870" s="11" t="str">
        <f>IF(K870=0,"",IF(AND(K870&gt;0,IFERROR(SEARCH([1]Lijstjes!$F$2,'[1]2. Invulblad'!O891&amp;'[1]2. Invulblad'!Q891&amp;'[1]2. Invulblad'!S891&amp;'[1]2. Invulblad'!U891&amp;'[1]2. Invulblad'!W891&amp;'[1]2. Invulblad'!Y891&amp;'[1]2. Invulblad'!AA891&amp;'[1]2. Invulblad'!AC891&amp;'[1]2. Invulblad'!AE891&amp;'[1]2. Invulblad'!AG891&amp;'[1]2. Invulblad'!AI891&amp;'[1]2. Invulblad'!AJ891),0)&gt;0),"","U mag geen subsidie aanvragen voor "&amp;'[1]2. Invulblad'!E891&amp;" "&amp;'[1]2. Invulblad'!F891&amp;'[1]2. Invulblad'!G891&amp;" want er is geen aangrenzende maatregel getroffen."))</f>
        <v/>
      </c>
      <c r="K870" s="13">
        <f t="shared" si="13"/>
        <v>0</v>
      </c>
      <c r="L870" s="12"/>
      <c r="M870" s="12"/>
      <c r="N870" s="12"/>
      <c r="O870" s="12"/>
      <c r="P870" s="12"/>
      <c r="Q870" s="18"/>
    </row>
    <row r="871" spans="2:17">
      <c r="B871" s="10" t="e">
        <f>IF(AND(#REF!+#REF!&gt;0,#REF!+#REF!&lt;10),"U mag geen subsidie aanvragen voor "&amp;E871&amp;F871&amp;G871&amp;" want de geïsoleerde oppervlakte per woning voor de gevel/spouw is te klein. Dit moet minimaal 10m2 per woning die aan de maatregel grenst zijn.","")</f>
        <v>#REF!</v>
      </c>
      <c r="C871" t="e">
        <f>IF(AND((#REF!+#REF!+#REF!+#REF!)&gt;0,(#REF!+#REF!+#REF!+#REF!)&lt;3),"U mag geen subsidie aanvragen voor "&amp;E871&amp;F871&amp;G871&amp;" want de geisoleerde oppervlakte voor glas/deuren is te klein. Dit moet gemiddeld per woning minimaal 3 m2 zijn.","")</f>
        <v>#REF!</v>
      </c>
      <c r="D871" s="11" t="str">
        <f>IF(K871=0,"",IF(AND(K871&gt;0,IFERROR(SEARCH([1]Lijstjes!$F$2,'[1]2. Invulblad'!O892&amp;'[1]2. Invulblad'!Q892&amp;'[1]2. Invulblad'!S892&amp;'[1]2. Invulblad'!U892&amp;'[1]2. Invulblad'!W892&amp;'[1]2. Invulblad'!Y892&amp;'[1]2. Invulblad'!AA892&amp;'[1]2. Invulblad'!AC892&amp;'[1]2. Invulblad'!AE892&amp;'[1]2. Invulblad'!AG892&amp;'[1]2. Invulblad'!AI892&amp;'[1]2. Invulblad'!AJ892),0)&gt;0),"","U mag geen subsidie aanvragen voor "&amp;'[1]2. Invulblad'!E892&amp;" "&amp;'[1]2. Invulblad'!F892&amp;'[1]2. Invulblad'!G892&amp;" want er is geen aangrenzende maatregel getroffen."))</f>
        <v/>
      </c>
      <c r="K871" s="13">
        <f t="shared" si="13"/>
        <v>0</v>
      </c>
      <c r="L871" s="12"/>
      <c r="M871" s="12"/>
      <c r="N871" s="12"/>
      <c r="O871" s="12"/>
      <c r="P871" s="12"/>
      <c r="Q871" s="18"/>
    </row>
    <row r="872" spans="2:17">
      <c r="B872" s="10" t="e">
        <f>IF(AND(#REF!+#REF!&gt;0,#REF!+#REF!&lt;10),"U mag geen subsidie aanvragen voor "&amp;E872&amp;F872&amp;G872&amp;" want de geïsoleerde oppervlakte per woning voor de gevel/spouw is te klein. Dit moet minimaal 10m2 per woning die aan de maatregel grenst zijn.","")</f>
        <v>#REF!</v>
      </c>
      <c r="C872" t="e">
        <f>IF(AND((#REF!+#REF!+#REF!+#REF!)&gt;0,(#REF!+#REF!+#REF!+#REF!)&lt;3),"U mag geen subsidie aanvragen voor "&amp;E872&amp;F872&amp;G872&amp;" want de geisoleerde oppervlakte voor glas/deuren is te klein. Dit moet gemiddeld per woning minimaal 3 m2 zijn.","")</f>
        <v>#REF!</v>
      </c>
      <c r="D872" s="11" t="str">
        <f>IF(K872=0,"",IF(AND(K872&gt;0,IFERROR(SEARCH([1]Lijstjes!$F$2,'[1]2. Invulblad'!O893&amp;'[1]2. Invulblad'!Q893&amp;'[1]2. Invulblad'!S893&amp;'[1]2. Invulblad'!U893&amp;'[1]2. Invulblad'!W893&amp;'[1]2. Invulblad'!Y893&amp;'[1]2. Invulblad'!AA893&amp;'[1]2. Invulblad'!AC893&amp;'[1]2. Invulblad'!AE893&amp;'[1]2. Invulblad'!AG893&amp;'[1]2. Invulblad'!AI893&amp;'[1]2. Invulblad'!AJ893),0)&gt;0),"","U mag geen subsidie aanvragen voor "&amp;'[1]2. Invulblad'!E893&amp;" "&amp;'[1]2. Invulblad'!F893&amp;'[1]2. Invulblad'!G893&amp;" want er is geen aangrenzende maatregel getroffen."))</f>
        <v/>
      </c>
      <c r="K872" s="13">
        <f t="shared" si="13"/>
        <v>0</v>
      </c>
      <c r="L872" s="12"/>
      <c r="M872" s="12"/>
      <c r="N872" s="12"/>
      <c r="O872" s="12"/>
      <c r="P872" s="12"/>
      <c r="Q872" s="18"/>
    </row>
    <row r="873" spans="2:17">
      <c r="B873" s="10" t="e">
        <f>IF(AND(#REF!+#REF!&gt;0,#REF!+#REF!&lt;10),"U mag geen subsidie aanvragen voor "&amp;E873&amp;F873&amp;G873&amp;" want de geïsoleerde oppervlakte per woning voor de gevel/spouw is te klein. Dit moet minimaal 10m2 per woning die aan de maatregel grenst zijn.","")</f>
        <v>#REF!</v>
      </c>
      <c r="C873" t="e">
        <f>IF(AND((#REF!+#REF!+#REF!+#REF!)&gt;0,(#REF!+#REF!+#REF!+#REF!)&lt;3),"U mag geen subsidie aanvragen voor "&amp;E873&amp;F873&amp;G873&amp;" want de geisoleerde oppervlakte voor glas/deuren is te klein. Dit moet gemiddeld per woning minimaal 3 m2 zijn.","")</f>
        <v>#REF!</v>
      </c>
      <c r="D873" s="11" t="str">
        <f>IF(K873=0,"",IF(AND(K873&gt;0,IFERROR(SEARCH([1]Lijstjes!$F$2,'[1]2. Invulblad'!O894&amp;'[1]2. Invulblad'!Q894&amp;'[1]2. Invulblad'!S894&amp;'[1]2. Invulblad'!U894&amp;'[1]2. Invulblad'!W894&amp;'[1]2. Invulblad'!Y894&amp;'[1]2. Invulblad'!AA894&amp;'[1]2. Invulblad'!AC894&amp;'[1]2. Invulblad'!AE894&amp;'[1]2. Invulblad'!AG894&amp;'[1]2. Invulblad'!AI894&amp;'[1]2. Invulblad'!AJ894),0)&gt;0),"","U mag geen subsidie aanvragen voor "&amp;'[1]2. Invulblad'!E894&amp;" "&amp;'[1]2. Invulblad'!F894&amp;'[1]2. Invulblad'!G894&amp;" want er is geen aangrenzende maatregel getroffen."))</f>
        <v/>
      </c>
      <c r="K873" s="13">
        <f t="shared" si="13"/>
        <v>0</v>
      </c>
      <c r="L873" s="12"/>
      <c r="M873" s="12"/>
      <c r="N873" s="12"/>
      <c r="O873" s="12"/>
      <c r="P873" s="12"/>
      <c r="Q873" s="18"/>
    </row>
    <row r="874" spans="2:17">
      <c r="B874" s="10" t="e">
        <f>IF(AND(#REF!+#REF!&gt;0,#REF!+#REF!&lt;10),"U mag geen subsidie aanvragen voor "&amp;E874&amp;F874&amp;G874&amp;" want de geïsoleerde oppervlakte per woning voor de gevel/spouw is te klein. Dit moet minimaal 10m2 per woning die aan de maatregel grenst zijn.","")</f>
        <v>#REF!</v>
      </c>
      <c r="C874" t="e">
        <f>IF(AND((#REF!+#REF!+#REF!+#REF!)&gt;0,(#REF!+#REF!+#REF!+#REF!)&lt;3),"U mag geen subsidie aanvragen voor "&amp;E874&amp;F874&amp;G874&amp;" want de geisoleerde oppervlakte voor glas/deuren is te klein. Dit moet gemiddeld per woning minimaal 3 m2 zijn.","")</f>
        <v>#REF!</v>
      </c>
      <c r="D874" s="11" t="str">
        <f>IF(K874=0,"",IF(AND(K874&gt;0,IFERROR(SEARCH([1]Lijstjes!$F$2,'[1]2. Invulblad'!O895&amp;'[1]2. Invulblad'!Q895&amp;'[1]2. Invulblad'!S895&amp;'[1]2. Invulblad'!U895&amp;'[1]2. Invulblad'!W895&amp;'[1]2. Invulblad'!Y895&amp;'[1]2. Invulblad'!AA895&amp;'[1]2. Invulblad'!AC895&amp;'[1]2. Invulblad'!AE895&amp;'[1]2. Invulblad'!AG895&amp;'[1]2. Invulblad'!AI895&amp;'[1]2. Invulblad'!AJ895),0)&gt;0),"","U mag geen subsidie aanvragen voor "&amp;'[1]2. Invulblad'!E895&amp;" "&amp;'[1]2. Invulblad'!F895&amp;'[1]2. Invulblad'!G895&amp;" want er is geen aangrenzende maatregel getroffen."))</f>
        <v/>
      </c>
      <c r="K874" s="13">
        <f t="shared" si="13"/>
        <v>0</v>
      </c>
      <c r="L874" s="12"/>
      <c r="M874" s="12"/>
      <c r="N874" s="12"/>
      <c r="O874" s="12"/>
      <c r="P874" s="12"/>
      <c r="Q874" s="18"/>
    </row>
    <row r="875" spans="2:17">
      <c r="B875" s="10" t="e">
        <f>IF(AND(#REF!+#REF!&gt;0,#REF!+#REF!&lt;10),"U mag geen subsidie aanvragen voor "&amp;E875&amp;F875&amp;G875&amp;" want de geïsoleerde oppervlakte per woning voor de gevel/spouw is te klein. Dit moet minimaal 10m2 per woning die aan de maatregel grenst zijn.","")</f>
        <v>#REF!</v>
      </c>
      <c r="C875" t="e">
        <f>IF(AND((#REF!+#REF!+#REF!+#REF!)&gt;0,(#REF!+#REF!+#REF!+#REF!)&lt;3),"U mag geen subsidie aanvragen voor "&amp;E875&amp;F875&amp;G875&amp;" want de geisoleerde oppervlakte voor glas/deuren is te klein. Dit moet gemiddeld per woning minimaal 3 m2 zijn.","")</f>
        <v>#REF!</v>
      </c>
      <c r="D875" s="11" t="str">
        <f>IF(K875=0,"",IF(AND(K875&gt;0,IFERROR(SEARCH([1]Lijstjes!$F$2,'[1]2. Invulblad'!O896&amp;'[1]2. Invulblad'!Q896&amp;'[1]2. Invulblad'!S896&amp;'[1]2. Invulblad'!U896&amp;'[1]2. Invulblad'!W896&amp;'[1]2. Invulblad'!Y896&amp;'[1]2. Invulblad'!AA896&amp;'[1]2. Invulblad'!AC896&amp;'[1]2. Invulblad'!AE896&amp;'[1]2. Invulblad'!AG896&amp;'[1]2. Invulblad'!AI896&amp;'[1]2. Invulblad'!AJ896),0)&gt;0),"","U mag geen subsidie aanvragen voor "&amp;'[1]2. Invulblad'!E896&amp;" "&amp;'[1]2. Invulblad'!F896&amp;'[1]2. Invulblad'!G896&amp;" want er is geen aangrenzende maatregel getroffen."))</f>
        <v/>
      </c>
      <c r="K875" s="13">
        <f t="shared" si="13"/>
        <v>0</v>
      </c>
      <c r="L875" s="12"/>
      <c r="M875" s="12"/>
      <c r="N875" s="12"/>
      <c r="O875" s="12"/>
      <c r="P875" s="12"/>
      <c r="Q875" s="18"/>
    </row>
    <row r="876" spans="2:17">
      <c r="B876" s="10" t="e">
        <f>IF(AND(#REF!+#REF!&gt;0,#REF!+#REF!&lt;10),"U mag geen subsidie aanvragen voor "&amp;E876&amp;F876&amp;G876&amp;" want de geïsoleerde oppervlakte per woning voor de gevel/spouw is te klein. Dit moet minimaal 10m2 per woning die aan de maatregel grenst zijn.","")</f>
        <v>#REF!</v>
      </c>
      <c r="C876" t="e">
        <f>IF(AND((#REF!+#REF!+#REF!+#REF!)&gt;0,(#REF!+#REF!+#REF!+#REF!)&lt;3),"U mag geen subsidie aanvragen voor "&amp;E876&amp;F876&amp;G876&amp;" want de geisoleerde oppervlakte voor glas/deuren is te klein. Dit moet gemiddeld per woning minimaal 3 m2 zijn.","")</f>
        <v>#REF!</v>
      </c>
      <c r="D876" s="11" t="str">
        <f>IF(K876=0,"",IF(AND(K876&gt;0,IFERROR(SEARCH([1]Lijstjes!$F$2,'[1]2. Invulblad'!O897&amp;'[1]2. Invulblad'!Q897&amp;'[1]2. Invulblad'!S897&amp;'[1]2. Invulblad'!U897&amp;'[1]2. Invulblad'!W897&amp;'[1]2. Invulblad'!Y897&amp;'[1]2. Invulblad'!AA897&amp;'[1]2. Invulblad'!AC897&amp;'[1]2. Invulblad'!AE897&amp;'[1]2. Invulblad'!AG897&amp;'[1]2. Invulblad'!AI897&amp;'[1]2. Invulblad'!AJ897),0)&gt;0),"","U mag geen subsidie aanvragen voor "&amp;'[1]2. Invulblad'!E897&amp;" "&amp;'[1]2. Invulblad'!F897&amp;'[1]2. Invulblad'!G897&amp;" want er is geen aangrenzende maatregel getroffen."))</f>
        <v/>
      </c>
      <c r="K876" s="13">
        <f t="shared" si="13"/>
        <v>0</v>
      </c>
      <c r="L876" s="12"/>
      <c r="M876" s="12"/>
      <c r="N876" s="12"/>
      <c r="O876" s="12"/>
      <c r="P876" s="12"/>
      <c r="Q876" s="18"/>
    </row>
    <row r="877" spans="2:17">
      <c r="B877" s="10" t="e">
        <f>IF(AND(#REF!+#REF!&gt;0,#REF!+#REF!&lt;10),"U mag geen subsidie aanvragen voor "&amp;E877&amp;F877&amp;G877&amp;" want de geïsoleerde oppervlakte per woning voor de gevel/spouw is te klein. Dit moet minimaal 10m2 per woning die aan de maatregel grenst zijn.","")</f>
        <v>#REF!</v>
      </c>
      <c r="C877" t="e">
        <f>IF(AND((#REF!+#REF!+#REF!+#REF!)&gt;0,(#REF!+#REF!+#REF!+#REF!)&lt;3),"U mag geen subsidie aanvragen voor "&amp;E877&amp;F877&amp;G877&amp;" want de geisoleerde oppervlakte voor glas/deuren is te klein. Dit moet gemiddeld per woning minimaal 3 m2 zijn.","")</f>
        <v>#REF!</v>
      </c>
      <c r="D877" s="11" t="str">
        <f>IF(K877=0,"",IF(AND(K877&gt;0,IFERROR(SEARCH([1]Lijstjes!$F$2,'[1]2. Invulblad'!O898&amp;'[1]2. Invulblad'!Q898&amp;'[1]2. Invulblad'!S898&amp;'[1]2. Invulblad'!U898&amp;'[1]2. Invulblad'!W898&amp;'[1]2. Invulblad'!Y898&amp;'[1]2. Invulblad'!AA898&amp;'[1]2. Invulblad'!AC898&amp;'[1]2. Invulblad'!AE898&amp;'[1]2. Invulblad'!AG898&amp;'[1]2. Invulblad'!AI898&amp;'[1]2. Invulblad'!AJ898),0)&gt;0),"","U mag geen subsidie aanvragen voor "&amp;'[1]2. Invulblad'!E898&amp;" "&amp;'[1]2. Invulblad'!F898&amp;'[1]2. Invulblad'!G898&amp;" want er is geen aangrenzende maatregel getroffen."))</f>
        <v/>
      </c>
      <c r="K877" s="13">
        <f t="shared" si="13"/>
        <v>0</v>
      </c>
      <c r="L877" s="12"/>
      <c r="M877" s="12"/>
      <c r="N877" s="12"/>
      <c r="O877" s="12"/>
      <c r="P877" s="12"/>
      <c r="Q877" s="18"/>
    </row>
    <row r="878" spans="2:17">
      <c r="B878" s="10" t="e">
        <f>IF(AND(#REF!+#REF!&gt;0,#REF!+#REF!&lt;10),"U mag geen subsidie aanvragen voor "&amp;E878&amp;F878&amp;G878&amp;" want de geïsoleerde oppervlakte per woning voor de gevel/spouw is te klein. Dit moet minimaal 10m2 per woning die aan de maatregel grenst zijn.","")</f>
        <v>#REF!</v>
      </c>
      <c r="C878" t="e">
        <f>IF(AND((#REF!+#REF!+#REF!+#REF!)&gt;0,(#REF!+#REF!+#REF!+#REF!)&lt;3),"U mag geen subsidie aanvragen voor "&amp;E878&amp;F878&amp;G878&amp;" want de geisoleerde oppervlakte voor glas/deuren is te klein. Dit moet gemiddeld per woning minimaal 3 m2 zijn.","")</f>
        <v>#REF!</v>
      </c>
      <c r="D878" s="11" t="str">
        <f>IF(K878=0,"",IF(AND(K878&gt;0,IFERROR(SEARCH([1]Lijstjes!$F$2,'[1]2. Invulblad'!O899&amp;'[1]2. Invulblad'!Q899&amp;'[1]2. Invulblad'!S899&amp;'[1]2. Invulblad'!U899&amp;'[1]2. Invulblad'!W899&amp;'[1]2. Invulblad'!Y899&amp;'[1]2. Invulblad'!AA899&amp;'[1]2. Invulblad'!AC899&amp;'[1]2. Invulblad'!AE899&amp;'[1]2. Invulblad'!AG899&amp;'[1]2. Invulblad'!AI899&amp;'[1]2. Invulblad'!AJ899),0)&gt;0),"","U mag geen subsidie aanvragen voor "&amp;'[1]2. Invulblad'!E899&amp;" "&amp;'[1]2. Invulblad'!F899&amp;'[1]2. Invulblad'!G899&amp;" want er is geen aangrenzende maatregel getroffen."))</f>
        <v/>
      </c>
      <c r="K878" s="13">
        <f t="shared" si="13"/>
        <v>0</v>
      </c>
      <c r="L878" s="12"/>
      <c r="M878" s="12"/>
      <c r="N878" s="12"/>
      <c r="O878" s="12"/>
      <c r="P878" s="12"/>
      <c r="Q878" s="18"/>
    </row>
    <row r="879" spans="2:17">
      <c r="B879" s="10" t="e">
        <f>IF(AND(#REF!+#REF!&gt;0,#REF!+#REF!&lt;10),"U mag geen subsidie aanvragen voor "&amp;E879&amp;F879&amp;G879&amp;" want de geïsoleerde oppervlakte per woning voor de gevel/spouw is te klein. Dit moet minimaal 10m2 per woning die aan de maatregel grenst zijn.","")</f>
        <v>#REF!</v>
      </c>
      <c r="C879" t="e">
        <f>IF(AND((#REF!+#REF!+#REF!+#REF!)&gt;0,(#REF!+#REF!+#REF!+#REF!)&lt;3),"U mag geen subsidie aanvragen voor "&amp;E879&amp;F879&amp;G879&amp;" want de geisoleerde oppervlakte voor glas/deuren is te klein. Dit moet gemiddeld per woning minimaal 3 m2 zijn.","")</f>
        <v>#REF!</v>
      </c>
      <c r="D879" s="11" t="str">
        <f>IF(K879=0,"",IF(AND(K879&gt;0,IFERROR(SEARCH([1]Lijstjes!$F$2,'[1]2. Invulblad'!O900&amp;'[1]2. Invulblad'!Q900&amp;'[1]2. Invulblad'!S900&amp;'[1]2. Invulblad'!U900&amp;'[1]2. Invulblad'!W900&amp;'[1]2. Invulblad'!Y900&amp;'[1]2. Invulblad'!AA900&amp;'[1]2. Invulblad'!AC900&amp;'[1]2. Invulblad'!AE900&amp;'[1]2. Invulblad'!AG900&amp;'[1]2. Invulblad'!AI900&amp;'[1]2. Invulblad'!AJ900),0)&gt;0),"","U mag geen subsidie aanvragen voor "&amp;'[1]2. Invulblad'!E900&amp;" "&amp;'[1]2. Invulblad'!F900&amp;'[1]2. Invulblad'!G900&amp;" want er is geen aangrenzende maatregel getroffen."))</f>
        <v/>
      </c>
      <c r="K879" s="13">
        <f t="shared" si="13"/>
        <v>0</v>
      </c>
      <c r="L879" s="12"/>
      <c r="M879" s="12"/>
      <c r="N879" s="12"/>
      <c r="O879" s="12"/>
      <c r="P879" s="12"/>
      <c r="Q879" s="18"/>
    </row>
    <row r="880" spans="2:17">
      <c r="B880" s="10" t="e">
        <f>IF(AND(#REF!+#REF!&gt;0,#REF!+#REF!&lt;10),"U mag geen subsidie aanvragen voor "&amp;E880&amp;F880&amp;G880&amp;" want de geïsoleerde oppervlakte per woning voor de gevel/spouw is te klein. Dit moet minimaal 10m2 per woning die aan de maatregel grenst zijn.","")</f>
        <v>#REF!</v>
      </c>
      <c r="C880" t="e">
        <f>IF(AND((#REF!+#REF!+#REF!+#REF!)&gt;0,(#REF!+#REF!+#REF!+#REF!)&lt;3),"U mag geen subsidie aanvragen voor "&amp;E880&amp;F880&amp;G880&amp;" want de geisoleerde oppervlakte voor glas/deuren is te klein. Dit moet gemiddeld per woning minimaal 3 m2 zijn.","")</f>
        <v>#REF!</v>
      </c>
      <c r="D880" s="11" t="str">
        <f>IF(K880=0,"",IF(AND(K880&gt;0,IFERROR(SEARCH([1]Lijstjes!$F$2,'[1]2. Invulblad'!O901&amp;'[1]2. Invulblad'!Q901&amp;'[1]2. Invulblad'!S901&amp;'[1]2. Invulblad'!U901&amp;'[1]2. Invulblad'!W901&amp;'[1]2. Invulblad'!Y901&amp;'[1]2. Invulblad'!AA901&amp;'[1]2. Invulblad'!AC901&amp;'[1]2. Invulblad'!AE901&amp;'[1]2. Invulblad'!AG901&amp;'[1]2. Invulblad'!AI901&amp;'[1]2. Invulblad'!AJ901),0)&gt;0),"","U mag geen subsidie aanvragen voor "&amp;'[1]2. Invulblad'!E901&amp;" "&amp;'[1]2. Invulblad'!F901&amp;'[1]2. Invulblad'!G901&amp;" want er is geen aangrenzende maatregel getroffen."))</f>
        <v/>
      </c>
      <c r="K880" s="13">
        <f t="shared" si="13"/>
        <v>0</v>
      </c>
      <c r="L880" s="12"/>
      <c r="M880" s="12"/>
      <c r="N880" s="12"/>
      <c r="O880" s="12"/>
      <c r="P880" s="12"/>
      <c r="Q880" s="18"/>
    </row>
    <row r="881" spans="2:17">
      <c r="B881" s="10" t="e">
        <f>IF(AND(#REF!+#REF!&gt;0,#REF!+#REF!&lt;10),"U mag geen subsidie aanvragen voor "&amp;E881&amp;F881&amp;G881&amp;" want de geïsoleerde oppervlakte per woning voor de gevel/spouw is te klein. Dit moet minimaal 10m2 per woning die aan de maatregel grenst zijn.","")</f>
        <v>#REF!</v>
      </c>
      <c r="C881" t="e">
        <f>IF(AND((#REF!+#REF!+#REF!+#REF!)&gt;0,(#REF!+#REF!+#REF!+#REF!)&lt;3),"U mag geen subsidie aanvragen voor "&amp;E881&amp;F881&amp;G881&amp;" want de geisoleerde oppervlakte voor glas/deuren is te klein. Dit moet gemiddeld per woning minimaal 3 m2 zijn.","")</f>
        <v>#REF!</v>
      </c>
      <c r="D881" s="11" t="str">
        <f>IF(K881=0,"",IF(AND(K881&gt;0,IFERROR(SEARCH([1]Lijstjes!$F$2,'[1]2. Invulblad'!O902&amp;'[1]2. Invulblad'!Q902&amp;'[1]2. Invulblad'!S902&amp;'[1]2. Invulblad'!U902&amp;'[1]2. Invulblad'!W902&amp;'[1]2. Invulblad'!Y902&amp;'[1]2. Invulblad'!AA902&amp;'[1]2. Invulblad'!AC902&amp;'[1]2. Invulblad'!AE902&amp;'[1]2. Invulblad'!AG902&amp;'[1]2. Invulblad'!AI902&amp;'[1]2. Invulblad'!AJ902),0)&gt;0),"","U mag geen subsidie aanvragen voor "&amp;'[1]2. Invulblad'!E902&amp;" "&amp;'[1]2. Invulblad'!F902&amp;'[1]2. Invulblad'!G902&amp;" want er is geen aangrenzende maatregel getroffen."))</f>
        <v/>
      </c>
      <c r="K881" s="13">
        <f t="shared" si="13"/>
        <v>0</v>
      </c>
      <c r="L881" s="12"/>
      <c r="M881" s="12"/>
      <c r="N881" s="12"/>
      <c r="O881" s="12"/>
      <c r="P881" s="12"/>
      <c r="Q881" s="18"/>
    </row>
    <row r="882" spans="2:17">
      <c r="B882" s="10" t="e">
        <f>IF(AND(#REF!+#REF!&gt;0,#REF!+#REF!&lt;10),"U mag geen subsidie aanvragen voor "&amp;E882&amp;F882&amp;G882&amp;" want de geïsoleerde oppervlakte per woning voor de gevel/spouw is te klein. Dit moet minimaal 10m2 per woning die aan de maatregel grenst zijn.","")</f>
        <v>#REF!</v>
      </c>
      <c r="C882" t="e">
        <f>IF(AND((#REF!+#REF!+#REF!+#REF!)&gt;0,(#REF!+#REF!+#REF!+#REF!)&lt;3),"U mag geen subsidie aanvragen voor "&amp;E882&amp;F882&amp;G882&amp;" want de geisoleerde oppervlakte voor glas/deuren is te klein. Dit moet gemiddeld per woning minimaal 3 m2 zijn.","")</f>
        <v>#REF!</v>
      </c>
      <c r="D882" s="11" t="str">
        <f>IF(K882=0,"",IF(AND(K882&gt;0,IFERROR(SEARCH([1]Lijstjes!$F$2,'[1]2. Invulblad'!O903&amp;'[1]2. Invulblad'!Q903&amp;'[1]2. Invulblad'!S903&amp;'[1]2. Invulblad'!U903&amp;'[1]2. Invulblad'!W903&amp;'[1]2. Invulblad'!Y903&amp;'[1]2. Invulblad'!AA903&amp;'[1]2. Invulblad'!AC903&amp;'[1]2. Invulblad'!AE903&amp;'[1]2. Invulblad'!AG903&amp;'[1]2. Invulblad'!AI903&amp;'[1]2. Invulblad'!AJ903),0)&gt;0),"","U mag geen subsidie aanvragen voor "&amp;'[1]2. Invulblad'!E903&amp;" "&amp;'[1]2. Invulblad'!F903&amp;'[1]2. Invulblad'!G903&amp;" want er is geen aangrenzende maatregel getroffen."))</f>
        <v/>
      </c>
      <c r="K882" s="13">
        <f t="shared" si="13"/>
        <v>0</v>
      </c>
      <c r="L882" s="12"/>
      <c r="M882" s="12"/>
      <c r="N882" s="12"/>
      <c r="O882" s="12"/>
      <c r="P882" s="12"/>
      <c r="Q882" s="18"/>
    </row>
    <row r="883" spans="2:17">
      <c r="B883" s="10" t="e">
        <f>IF(AND(#REF!+#REF!&gt;0,#REF!+#REF!&lt;10),"U mag geen subsidie aanvragen voor "&amp;E883&amp;F883&amp;G883&amp;" want de geïsoleerde oppervlakte per woning voor de gevel/spouw is te klein. Dit moet minimaal 10m2 per woning die aan de maatregel grenst zijn.","")</f>
        <v>#REF!</v>
      </c>
      <c r="C883" t="e">
        <f>IF(AND((#REF!+#REF!+#REF!+#REF!)&gt;0,(#REF!+#REF!+#REF!+#REF!)&lt;3),"U mag geen subsidie aanvragen voor "&amp;E883&amp;F883&amp;G883&amp;" want de geisoleerde oppervlakte voor glas/deuren is te klein. Dit moet gemiddeld per woning minimaal 3 m2 zijn.","")</f>
        <v>#REF!</v>
      </c>
      <c r="D883" s="11" t="str">
        <f>IF(K883=0,"",IF(AND(K883&gt;0,IFERROR(SEARCH([1]Lijstjes!$F$2,'[1]2. Invulblad'!O904&amp;'[1]2. Invulblad'!Q904&amp;'[1]2. Invulblad'!S904&amp;'[1]2. Invulblad'!U904&amp;'[1]2. Invulblad'!W904&amp;'[1]2. Invulblad'!Y904&amp;'[1]2. Invulblad'!AA904&amp;'[1]2. Invulblad'!AC904&amp;'[1]2. Invulblad'!AE904&amp;'[1]2. Invulblad'!AG904&amp;'[1]2. Invulblad'!AI904&amp;'[1]2. Invulblad'!AJ904),0)&gt;0),"","U mag geen subsidie aanvragen voor "&amp;'[1]2. Invulblad'!E904&amp;" "&amp;'[1]2. Invulblad'!F904&amp;'[1]2. Invulblad'!G904&amp;" want er is geen aangrenzende maatregel getroffen."))</f>
        <v/>
      </c>
      <c r="K883" s="13">
        <f t="shared" si="13"/>
        <v>0</v>
      </c>
      <c r="L883" s="12"/>
      <c r="M883" s="12"/>
      <c r="N883" s="12"/>
      <c r="O883" s="12"/>
      <c r="P883" s="12"/>
      <c r="Q883" s="18"/>
    </row>
    <row r="884" spans="2:17">
      <c r="B884" s="10" t="e">
        <f>IF(AND(#REF!+#REF!&gt;0,#REF!+#REF!&lt;10),"U mag geen subsidie aanvragen voor "&amp;E884&amp;F884&amp;G884&amp;" want de geïsoleerde oppervlakte per woning voor de gevel/spouw is te klein. Dit moet minimaal 10m2 per woning die aan de maatregel grenst zijn.","")</f>
        <v>#REF!</v>
      </c>
      <c r="C884" t="e">
        <f>IF(AND((#REF!+#REF!+#REF!+#REF!)&gt;0,(#REF!+#REF!+#REF!+#REF!)&lt;3),"U mag geen subsidie aanvragen voor "&amp;E884&amp;F884&amp;G884&amp;" want de geisoleerde oppervlakte voor glas/deuren is te klein. Dit moet gemiddeld per woning minimaal 3 m2 zijn.","")</f>
        <v>#REF!</v>
      </c>
      <c r="D884" s="11" t="str">
        <f>IF(K884=0,"",IF(AND(K884&gt;0,IFERROR(SEARCH([1]Lijstjes!$F$2,'[1]2. Invulblad'!O905&amp;'[1]2. Invulblad'!Q905&amp;'[1]2. Invulblad'!S905&amp;'[1]2. Invulblad'!U905&amp;'[1]2. Invulblad'!W905&amp;'[1]2. Invulblad'!Y905&amp;'[1]2. Invulblad'!AA905&amp;'[1]2. Invulblad'!AC905&amp;'[1]2. Invulblad'!AE905&amp;'[1]2. Invulblad'!AG905&amp;'[1]2. Invulblad'!AI905&amp;'[1]2. Invulblad'!AJ905),0)&gt;0),"","U mag geen subsidie aanvragen voor "&amp;'[1]2. Invulblad'!E905&amp;" "&amp;'[1]2. Invulblad'!F905&amp;'[1]2. Invulblad'!G905&amp;" want er is geen aangrenzende maatregel getroffen."))</f>
        <v/>
      </c>
      <c r="K884" s="13">
        <f t="shared" si="13"/>
        <v>0</v>
      </c>
      <c r="L884" s="12"/>
      <c r="M884" s="12"/>
      <c r="N884" s="12"/>
      <c r="O884" s="12"/>
      <c r="P884" s="12"/>
      <c r="Q884" s="18"/>
    </row>
    <row r="885" spans="2:17">
      <c r="B885" s="10" t="e">
        <f>IF(AND(#REF!+#REF!&gt;0,#REF!+#REF!&lt;10),"U mag geen subsidie aanvragen voor "&amp;E885&amp;F885&amp;G885&amp;" want de geïsoleerde oppervlakte per woning voor de gevel/spouw is te klein. Dit moet minimaal 10m2 per woning die aan de maatregel grenst zijn.","")</f>
        <v>#REF!</v>
      </c>
      <c r="C885" t="e">
        <f>IF(AND((#REF!+#REF!+#REF!+#REF!)&gt;0,(#REF!+#REF!+#REF!+#REF!)&lt;3),"U mag geen subsidie aanvragen voor "&amp;E885&amp;F885&amp;G885&amp;" want de geisoleerde oppervlakte voor glas/deuren is te klein. Dit moet gemiddeld per woning minimaal 3 m2 zijn.","")</f>
        <v>#REF!</v>
      </c>
      <c r="D885" s="11" t="str">
        <f>IF(K885=0,"",IF(AND(K885&gt;0,IFERROR(SEARCH([1]Lijstjes!$F$2,'[1]2. Invulblad'!O906&amp;'[1]2. Invulblad'!Q906&amp;'[1]2. Invulblad'!S906&amp;'[1]2. Invulblad'!U906&amp;'[1]2. Invulblad'!W906&amp;'[1]2. Invulblad'!Y906&amp;'[1]2. Invulblad'!AA906&amp;'[1]2. Invulblad'!AC906&amp;'[1]2. Invulblad'!AE906&amp;'[1]2. Invulblad'!AG906&amp;'[1]2. Invulblad'!AI906&amp;'[1]2. Invulblad'!AJ906),0)&gt;0),"","U mag geen subsidie aanvragen voor "&amp;'[1]2. Invulblad'!E906&amp;" "&amp;'[1]2. Invulblad'!F906&amp;'[1]2. Invulblad'!G906&amp;" want er is geen aangrenzende maatregel getroffen."))</f>
        <v/>
      </c>
      <c r="K885" s="13">
        <f t="shared" si="13"/>
        <v>0</v>
      </c>
      <c r="L885" s="12"/>
      <c r="M885" s="12"/>
      <c r="N885" s="12"/>
      <c r="O885" s="12"/>
      <c r="P885" s="12"/>
      <c r="Q885" s="18"/>
    </row>
    <row r="886" spans="2:17">
      <c r="B886" s="10" t="e">
        <f>IF(AND(#REF!+#REF!&gt;0,#REF!+#REF!&lt;10),"U mag geen subsidie aanvragen voor "&amp;E886&amp;F886&amp;G886&amp;" want de geïsoleerde oppervlakte per woning voor de gevel/spouw is te klein. Dit moet minimaal 10m2 per woning die aan de maatregel grenst zijn.","")</f>
        <v>#REF!</v>
      </c>
      <c r="C886" t="e">
        <f>IF(AND((#REF!+#REF!+#REF!+#REF!)&gt;0,(#REF!+#REF!+#REF!+#REF!)&lt;3),"U mag geen subsidie aanvragen voor "&amp;E886&amp;F886&amp;G886&amp;" want de geisoleerde oppervlakte voor glas/deuren is te klein. Dit moet gemiddeld per woning minimaal 3 m2 zijn.","")</f>
        <v>#REF!</v>
      </c>
      <c r="D886" s="11" t="str">
        <f>IF(K886=0,"",IF(AND(K886&gt;0,IFERROR(SEARCH([1]Lijstjes!$F$2,'[1]2. Invulblad'!O907&amp;'[1]2. Invulblad'!Q907&amp;'[1]2. Invulblad'!S907&amp;'[1]2. Invulblad'!U907&amp;'[1]2. Invulblad'!W907&amp;'[1]2. Invulblad'!Y907&amp;'[1]2. Invulblad'!AA907&amp;'[1]2. Invulblad'!AC907&amp;'[1]2. Invulblad'!AE907&amp;'[1]2. Invulblad'!AG907&amp;'[1]2. Invulblad'!AI907&amp;'[1]2. Invulblad'!AJ907),0)&gt;0),"","U mag geen subsidie aanvragen voor "&amp;'[1]2. Invulblad'!E907&amp;" "&amp;'[1]2. Invulblad'!F907&amp;'[1]2. Invulblad'!G907&amp;" want er is geen aangrenzende maatregel getroffen."))</f>
        <v/>
      </c>
      <c r="K886" s="13">
        <f t="shared" si="13"/>
        <v>0</v>
      </c>
      <c r="L886" s="12"/>
      <c r="M886" s="12"/>
      <c r="N886" s="12"/>
      <c r="O886" s="12"/>
      <c r="P886" s="12"/>
      <c r="Q886" s="18"/>
    </row>
    <row r="887" spans="2:17">
      <c r="B887" s="10" t="e">
        <f>IF(AND(#REF!+#REF!&gt;0,#REF!+#REF!&lt;10),"U mag geen subsidie aanvragen voor "&amp;E887&amp;F887&amp;G887&amp;" want de geïsoleerde oppervlakte per woning voor de gevel/spouw is te klein. Dit moet minimaal 10m2 per woning die aan de maatregel grenst zijn.","")</f>
        <v>#REF!</v>
      </c>
      <c r="C887" t="e">
        <f>IF(AND((#REF!+#REF!+#REF!+#REF!)&gt;0,(#REF!+#REF!+#REF!+#REF!)&lt;3),"U mag geen subsidie aanvragen voor "&amp;E887&amp;F887&amp;G887&amp;" want de geisoleerde oppervlakte voor glas/deuren is te klein. Dit moet gemiddeld per woning minimaal 3 m2 zijn.","")</f>
        <v>#REF!</v>
      </c>
      <c r="D887" s="11" t="str">
        <f>IF(K887=0,"",IF(AND(K887&gt;0,IFERROR(SEARCH([1]Lijstjes!$F$2,'[1]2. Invulblad'!O908&amp;'[1]2. Invulblad'!Q908&amp;'[1]2. Invulblad'!S908&amp;'[1]2. Invulblad'!U908&amp;'[1]2. Invulblad'!W908&amp;'[1]2. Invulblad'!Y908&amp;'[1]2. Invulblad'!AA908&amp;'[1]2. Invulblad'!AC908&amp;'[1]2. Invulblad'!AE908&amp;'[1]2. Invulblad'!AG908&amp;'[1]2. Invulblad'!AI908&amp;'[1]2. Invulblad'!AJ908),0)&gt;0),"","U mag geen subsidie aanvragen voor "&amp;'[1]2. Invulblad'!E908&amp;" "&amp;'[1]2. Invulblad'!F908&amp;'[1]2. Invulblad'!G908&amp;" want er is geen aangrenzende maatregel getroffen."))</f>
        <v/>
      </c>
      <c r="K887" s="13">
        <f t="shared" si="13"/>
        <v>0</v>
      </c>
      <c r="L887" s="12"/>
      <c r="M887" s="12"/>
      <c r="N887" s="12"/>
      <c r="O887" s="12"/>
      <c r="P887" s="12"/>
      <c r="Q887" s="18"/>
    </row>
    <row r="888" spans="2:17">
      <c r="B888" s="10" t="e">
        <f>IF(AND(#REF!+#REF!&gt;0,#REF!+#REF!&lt;10),"U mag geen subsidie aanvragen voor "&amp;E888&amp;F888&amp;G888&amp;" want de geïsoleerde oppervlakte per woning voor de gevel/spouw is te klein. Dit moet minimaal 10m2 per woning die aan de maatregel grenst zijn.","")</f>
        <v>#REF!</v>
      </c>
      <c r="C888" t="e">
        <f>IF(AND((#REF!+#REF!+#REF!+#REF!)&gt;0,(#REF!+#REF!+#REF!+#REF!)&lt;3),"U mag geen subsidie aanvragen voor "&amp;E888&amp;F888&amp;G888&amp;" want de geisoleerde oppervlakte voor glas/deuren is te klein. Dit moet gemiddeld per woning minimaal 3 m2 zijn.","")</f>
        <v>#REF!</v>
      </c>
      <c r="D888" s="11" t="str">
        <f>IF(K888=0,"",IF(AND(K888&gt;0,IFERROR(SEARCH([1]Lijstjes!$F$2,'[1]2. Invulblad'!O909&amp;'[1]2. Invulblad'!Q909&amp;'[1]2. Invulblad'!S909&amp;'[1]2. Invulblad'!U909&amp;'[1]2. Invulblad'!W909&amp;'[1]2. Invulblad'!Y909&amp;'[1]2. Invulblad'!AA909&amp;'[1]2. Invulblad'!AC909&amp;'[1]2. Invulblad'!AE909&amp;'[1]2. Invulblad'!AG909&amp;'[1]2. Invulblad'!AI909&amp;'[1]2. Invulblad'!AJ909),0)&gt;0),"","U mag geen subsidie aanvragen voor "&amp;'[1]2. Invulblad'!E909&amp;" "&amp;'[1]2. Invulblad'!F909&amp;'[1]2. Invulblad'!G909&amp;" want er is geen aangrenzende maatregel getroffen."))</f>
        <v/>
      </c>
      <c r="K888" s="13">
        <f t="shared" si="13"/>
        <v>0</v>
      </c>
      <c r="L888" s="12"/>
      <c r="M888" s="12"/>
      <c r="N888" s="12"/>
      <c r="O888" s="12"/>
      <c r="P888" s="12"/>
      <c r="Q888" s="18"/>
    </row>
    <row r="889" spans="2:17">
      <c r="B889" s="10" t="e">
        <f>IF(AND(#REF!+#REF!&gt;0,#REF!+#REF!&lt;10),"U mag geen subsidie aanvragen voor "&amp;E889&amp;F889&amp;G889&amp;" want de geïsoleerde oppervlakte per woning voor de gevel/spouw is te klein. Dit moet minimaal 10m2 per woning die aan de maatregel grenst zijn.","")</f>
        <v>#REF!</v>
      </c>
      <c r="C889" t="e">
        <f>IF(AND((#REF!+#REF!+#REF!+#REF!)&gt;0,(#REF!+#REF!+#REF!+#REF!)&lt;3),"U mag geen subsidie aanvragen voor "&amp;E889&amp;F889&amp;G889&amp;" want de geisoleerde oppervlakte voor glas/deuren is te klein. Dit moet gemiddeld per woning minimaal 3 m2 zijn.","")</f>
        <v>#REF!</v>
      </c>
      <c r="D889" s="11" t="str">
        <f>IF(K889=0,"",IF(AND(K889&gt;0,IFERROR(SEARCH([1]Lijstjes!$F$2,'[1]2. Invulblad'!O910&amp;'[1]2. Invulblad'!Q910&amp;'[1]2. Invulblad'!S910&amp;'[1]2. Invulblad'!U910&amp;'[1]2. Invulblad'!W910&amp;'[1]2. Invulblad'!Y910&amp;'[1]2. Invulblad'!AA910&amp;'[1]2. Invulblad'!AC910&amp;'[1]2. Invulblad'!AE910&amp;'[1]2. Invulblad'!AG910&amp;'[1]2. Invulblad'!AI910&amp;'[1]2. Invulblad'!AJ910),0)&gt;0),"","U mag geen subsidie aanvragen voor "&amp;'[1]2. Invulblad'!E910&amp;" "&amp;'[1]2. Invulblad'!F910&amp;'[1]2. Invulblad'!G910&amp;" want er is geen aangrenzende maatregel getroffen."))</f>
        <v/>
      </c>
      <c r="K889" s="13">
        <f t="shared" si="13"/>
        <v>0</v>
      </c>
      <c r="L889" s="12"/>
      <c r="M889" s="12"/>
      <c r="N889" s="12"/>
      <c r="O889" s="12"/>
      <c r="P889" s="12"/>
      <c r="Q889" s="18"/>
    </row>
    <row r="890" spans="2:17">
      <c r="B890" s="10" t="e">
        <f>IF(AND(#REF!+#REF!&gt;0,#REF!+#REF!&lt;10),"U mag geen subsidie aanvragen voor "&amp;E890&amp;F890&amp;G890&amp;" want de geïsoleerde oppervlakte per woning voor de gevel/spouw is te klein. Dit moet minimaal 10m2 per woning die aan de maatregel grenst zijn.","")</f>
        <v>#REF!</v>
      </c>
      <c r="C890" t="e">
        <f>IF(AND((#REF!+#REF!+#REF!+#REF!)&gt;0,(#REF!+#REF!+#REF!+#REF!)&lt;3),"U mag geen subsidie aanvragen voor "&amp;E890&amp;F890&amp;G890&amp;" want de geisoleerde oppervlakte voor glas/deuren is te klein. Dit moet gemiddeld per woning minimaal 3 m2 zijn.","")</f>
        <v>#REF!</v>
      </c>
      <c r="D890" s="11" t="str">
        <f>IF(K890=0,"",IF(AND(K890&gt;0,IFERROR(SEARCH([1]Lijstjes!$F$2,'[1]2. Invulblad'!O911&amp;'[1]2. Invulblad'!Q911&amp;'[1]2. Invulblad'!S911&amp;'[1]2. Invulblad'!U911&amp;'[1]2. Invulblad'!W911&amp;'[1]2. Invulblad'!Y911&amp;'[1]2. Invulblad'!AA911&amp;'[1]2. Invulblad'!AC911&amp;'[1]2. Invulblad'!AE911&amp;'[1]2. Invulblad'!AG911&amp;'[1]2. Invulblad'!AI911&amp;'[1]2. Invulblad'!AJ911),0)&gt;0),"","U mag geen subsidie aanvragen voor "&amp;'[1]2. Invulblad'!E911&amp;" "&amp;'[1]2. Invulblad'!F911&amp;'[1]2. Invulblad'!G911&amp;" want er is geen aangrenzende maatregel getroffen."))</f>
        <v/>
      </c>
      <c r="K890" s="13">
        <f t="shared" si="13"/>
        <v>0</v>
      </c>
      <c r="L890" s="12"/>
      <c r="M890" s="12"/>
      <c r="N890" s="12"/>
      <c r="O890" s="12"/>
      <c r="P890" s="12"/>
      <c r="Q890" s="18"/>
    </row>
    <row r="891" spans="2:17">
      <c r="B891" s="10" t="e">
        <f>IF(AND(#REF!+#REF!&gt;0,#REF!+#REF!&lt;10),"U mag geen subsidie aanvragen voor "&amp;E891&amp;F891&amp;G891&amp;" want de geïsoleerde oppervlakte per woning voor de gevel/spouw is te klein. Dit moet minimaal 10m2 per woning die aan de maatregel grenst zijn.","")</f>
        <v>#REF!</v>
      </c>
      <c r="C891" t="e">
        <f>IF(AND((#REF!+#REF!+#REF!+#REF!)&gt;0,(#REF!+#REF!+#REF!+#REF!)&lt;3),"U mag geen subsidie aanvragen voor "&amp;E891&amp;F891&amp;G891&amp;" want de geisoleerde oppervlakte voor glas/deuren is te klein. Dit moet gemiddeld per woning minimaal 3 m2 zijn.","")</f>
        <v>#REF!</v>
      </c>
      <c r="D891" s="11" t="str">
        <f>IF(K891=0,"",IF(AND(K891&gt;0,IFERROR(SEARCH([1]Lijstjes!$F$2,'[1]2. Invulblad'!O912&amp;'[1]2. Invulblad'!Q912&amp;'[1]2. Invulblad'!S912&amp;'[1]2. Invulblad'!U912&amp;'[1]2. Invulblad'!W912&amp;'[1]2. Invulblad'!Y912&amp;'[1]2. Invulblad'!AA912&amp;'[1]2. Invulblad'!AC912&amp;'[1]2. Invulblad'!AE912&amp;'[1]2. Invulblad'!AG912&amp;'[1]2. Invulblad'!AI912&amp;'[1]2. Invulblad'!AJ912),0)&gt;0),"","U mag geen subsidie aanvragen voor "&amp;'[1]2. Invulblad'!E912&amp;" "&amp;'[1]2. Invulblad'!F912&amp;'[1]2. Invulblad'!G912&amp;" want er is geen aangrenzende maatregel getroffen."))</f>
        <v/>
      </c>
      <c r="K891" s="13">
        <f t="shared" si="13"/>
        <v>0</v>
      </c>
      <c r="L891" s="12"/>
      <c r="M891" s="12"/>
      <c r="N891" s="12"/>
      <c r="O891" s="12"/>
      <c r="P891" s="12"/>
      <c r="Q891" s="18"/>
    </row>
    <row r="892" spans="2:17">
      <c r="B892" s="10" t="e">
        <f>IF(AND(#REF!+#REF!&gt;0,#REF!+#REF!&lt;10),"U mag geen subsidie aanvragen voor "&amp;E892&amp;F892&amp;G892&amp;" want de geïsoleerde oppervlakte per woning voor de gevel/spouw is te klein. Dit moet minimaal 10m2 per woning die aan de maatregel grenst zijn.","")</f>
        <v>#REF!</v>
      </c>
      <c r="C892" t="e">
        <f>IF(AND((#REF!+#REF!+#REF!+#REF!)&gt;0,(#REF!+#REF!+#REF!+#REF!)&lt;3),"U mag geen subsidie aanvragen voor "&amp;E892&amp;F892&amp;G892&amp;" want de geisoleerde oppervlakte voor glas/deuren is te klein. Dit moet gemiddeld per woning minimaal 3 m2 zijn.","")</f>
        <v>#REF!</v>
      </c>
      <c r="D892" s="11" t="str">
        <f>IF(K892=0,"",IF(AND(K892&gt;0,IFERROR(SEARCH([1]Lijstjes!$F$2,'[1]2. Invulblad'!O913&amp;'[1]2. Invulblad'!Q913&amp;'[1]2. Invulblad'!S913&amp;'[1]2. Invulblad'!U913&amp;'[1]2. Invulblad'!W913&amp;'[1]2. Invulblad'!Y913&amp;'[1]2. Invulblad'!AA913&amp;'[1]2. Invulblad'!AC913&amp;'[1]2. Invulblad'!AE913&amp;'[1]2. Invulblad'!AG913&amp;'[1]2. Invulblad'!AI913&amp;'[1]2. Invulblad'!AJ913),0)&gt;0),"","U mag geen subsidie aanvragen voor "&amp;'[1]2. Invulblad'!E913&amp;" "&amp;'[1]2. Invulblad'!F913&amp;'[1]2. Invulblad'!G913&amp;" want er is geen aangrenzende maatregel getroffen."))</f>
        <v/>
      </c>
      <c r="K892" s="13">
        <f t="shared" si="13"/>
        <v>0</v>
      </c>
      <c r="L892" s="12"/>
      <c r="M892" s="12"/>
      <c r="N892" s="12"/>
      <c r="O892" s="12"/>
      <c r="P892" s="12"/>
      <c r="Q892" s="18"/>
    </row>
    <row r="893" spans="2:17">
      <c r="B893" s="10" t="e">
        <f>IF(AND(#REF!+#REF!&gt;0,#REF!+#REF!&lt;10),"U mag geen subsidie aanvragen voor "&amp;E893&amp;F893&amp;G893&amp;" want de geïsoleerde oppervlakte per woning voor de gevel/spouw is te klein. Dit moet minimaal 10m2 per woning die aan de maatregel grenst zijn.","")</f>
        <v>#REF!</v>
      </c>
      <c r="C893" t="e">
        <f>IF(AND((#REF!+#REF!+#REF!+#REF!)&gt;0,(#REF!+#REF!+#REF!+#REF!)&lt;3),"U mag geen subsidie aanvragen voor "&amp;E893&amp;F893&amp;G893&amp;" want de geisoleerde oppervlakte voor glas/deuren is te klein. Dit moet gemiddeld per woning minimaal 3 m2 zijn.","")</f>
        <v>#REF!</v>
      </c>
      <c r="D893" s="11" t="str">
        <f>IF(K893=0,"",IF(AND(K893&gt;0,IFERROR(SEARCH([1]Lijstjes!$F$2,'[1]2. Invulblad'!O914&amp;'[1]2. Invulblad'!Q914&amp;'[1]2. Invulblad'!S914&amp;'[1]2. Invulblad'!U914&amp;'[1]2. Invulblad'!W914&amp;'[1]2. Invulblad'!Y914&amp;'[1]2. Invulblad'!AA914&amp;'[1]2. Invulblad'!AC914&amp;'[1]2. Invulblad'!AE914&amp;'[1]2. Invulblad'!AG914&amp;'[1]2. Invulblad'!AI914&amp;'[1]2. Invulblad'!AJ914),0)&gt;0),"","U mag geen subsidie aanvragen voor "&amp;'[1]2. Invulblad'!E914&amp;" "&amp;'[1]2. Invulblad'!F914&amp;'[1]2. Invulblad'!G914&amp;" want er is geen aangrenzende maatregel getroffen."))</f>
        <v/>
      </c>
      <c r="K893" s="13">
        <f t="shared" si="13"/>
        <v>0</v>
      </c>
      <c r="L893" s="12"/>
      <c r="M893" s="12"/>
      <c r="N893" s="12"/>
      <c r="O893" s="12"/>
      <c r="P893" s="12"/>
      <c r="Q893" s="18"/>
    </row>
    <row r="894" spans="2:17">
      <c r="B894" s="10" t="e">
        <f>IF(AND(#REF!+#REF!&gt;0,#REF!+#REF!&lt;10),"U mag geen subsidie aanvragen voor "&amp;E894&amp;F894&amp;G894&amp;" want de geïsoleerde oppervlakte per woning voor de gevel/spouw is te klein. Dit moet minimaal 10m2 per woning die aan de maatregel grenst zijn.","")</f>
        <v>#REF!</v>
      </c>
      <c r="C894" t="e">
        <f>IF(AND((#REF!+#REF!+#REF!+#REF!)&gt;0,(#REF!+#REF!+#REF!+#REF!)&lt;3),"U mag geen subsidie aanvragen voor "&amp;E894&amp;F894&amp;G894&amp;" want de geisoleerde oppervlakte voor glas/deuren is te klein. Dit moet gemiddeld per woning minimaal 3 m2 zijn.","")</f>
        <v>#REF!</v>
      </c>
      <c r="D894" s="11" t="str">
        <f>IF(K894=0,"",IF(AND(K894&gt;0,IFERROR(SEARCH([1]Lijstjes!$F$2,'[1]2. Invulblad'!O915&amp;'[1]2. Invulblad'!Q915&amp;'[1]2. Invulblad'!S915&amp;'[1]2. Invulblad'!U915&amp;'[1]2. Invulblad'!W915&amp;'[1]2. Invulblad'!Y915&amp;'[1]2. Invulblad'!AA915&amp;'[1]2. Invulblad'!AC915&amp;'[1]2. Invulblad'!AE915&amp;'[1]2. Invulblad'!AG915&amp;'[1]2. Invulblad'!AI915&amp;'[1]2. Invulblad'!AJ915),0)&gt;0),"","U mag geen subsidie aanvragen voor "&amp;'[1]2. Invulblad'!E915&amp;" "&amp;'[1]2. Invulblad'!F915&amp;'[1]2. Invulblad'!G915&amp;" want er is geen aangrenzende maatregel getroffen."))</f>
        <v/>
      </c>
      <c r="K894" s="13">
        <f t="shared" si="13"/>
        <v>0</v>
      </c>
      <c r="L894" s="12"/>
      <c r="M894" s="12"/>
      <c r="N894" s="12"/>
      <c r="O894" s="12"/>
      <c r="P894" s="12"/>
      <c r="Q894" s="18"/>
    </row>
    <row r="895" spans="2:17">
      <c r="B895" s="10" t="e">
        <f>IF(AND(#REF!+#REF!&gt;0,#REF!+#REF!&lt;10),"U mag geen subsidie aanvragen voor "&amp;E895&amp;F895&amp;G895&amp;" want de geïsoleerde oppervlakte per woning voor de gevel/spouw is te klein. Dit moet minimaal 10m2 per woning die aan de maatregel grenst zijn.","")</f>
        <v>#REF!</v>
      </c>
      <c r="C895" t="e">
        <f>IF(AND((#REF!+#REF!+#REF!+#REF!)&gt;0,(#REF!+#REF!+#REF!+#REF!)&lt;3),"U mag geen subsidie aanvragen voor "&amp;E895&amp;F895&amp;G895&amp;" want de geisoleerde oppervlakte voor glas/deuren is te klein. Dit moet gemiddeld per woning minimaal 3 m2 zijn.","")</f>
        <v>#REF!</v>
      </c>
      <c r="D895" s="11" t="str">
        <f>IF(K895=0,"",IF(AND(K895&gt;0,IFERROR(SEARCH([1]Lijstjes!$F$2,'[1]2. Invulblad'!O916&amp;'[1]2. Invulblad'!Q916&amp;'[1]2. Invulblad'!S916&amp;'[1]2. Invulblad'!U916&amp;'[1]2. Invulblad'!W916&amp;'[1]2. Invulblad'!Y916&amp;'[1]2. Invulblad'!AA916&amp;'[1]2. Invulblad'!AC916&amp;'[1]2. Invulblad'!AE916&amp;'[1]2. Invulblad'!AG916&amp;'[1]2. Invulblad'!AI916&amp;'[1]2. Invulblad'!AJ916),0)&gt;0),"","U mag geen subsidie aanvragen voor "&amp;'[1]2. Invulblad'!E916&amp;" "&amp;'[1]2. Invulblad'!F916&amp;'[1]2. Invulblad'!G916&amp;" want er is geen aangrenzende maatregel getroffen."))</f>
        <v/>
      </c>
      <c r="K895" s="13">
        <f t="shared" si="13"/>
        <v>0</v>
      </c>
      <c r="L895" s="12"/>
      <c r="M895" s="12"/>
      <c r="N895" s="12"/>
      <c r="O895" s="12"/>
      <c r="P895" s="12"/>
      <c r="Q895" s="18"/>
    </row>
    <row r="896" spans="2:17">
      <c r="B896" s="10" t="e">
        <f>IF(AND(#REF!+#REF!&gt;0,#REF!+#REF!&lt;10),"U mag geen subsidie aanvragen voor "&amp;E896&amp;F896&amp;G896&amp;" want de geïsoleerde oppervlakte per woning voor de gevel/spouw is te klein. Dit moet minimaal 10m2 per woning die aan de maatregel grenst zijn.","")</f>
        <v>#REF!</v>
      </c>
      <c r="C896" t="e">
        <f>IF(AND((#REF!+#REF!+#REF!+#REF!)&gt;0,(#REF!+#REF!+#REF!+#REF!)&lt;3),"U mag geen subsidie aanvragen voor "&amp;E896&amp;F896&amp;G896&amp;" want de geisoleerde oppervlakte voor glas/deuren is te klein. Dit moet gemiddeld per woning minimaal 3 m2 zijn.","")</f>
        <v>#REF!</v>
      </c>
      <c r="D896" s="11" t="str">
        <f>IF(K896=0,"",IF(AND(K896&gt;0,IFERROR(SEARCH([1]Lijstjes!$F$2,'[1]2. Invulblad'!O917&amp;'[1]2. Invulblad'!Q917&amp;'[1]2. Invulblad'!S917&amp;'[1]2. Invulblad'!U917&amp;'[1]2. Invulblad'!W917&amp;'[1]2. Invulblad'!Y917&amp;'[1]2. Invulblad'!AA917&amp;'[1]2. Invulblad'!AC917&amp;'[1]2. Invulblad'!AE917&amp;'[1]2. Invulblad'!AG917&amp;'[1]2. Invulblad'!AI917&amp;'[1]2. Invulblad'!AJ917),0)&gt;0),"","U mag geen subsidie aanvragen voor "&amp;'[1]2. Invulblad'!E917&amp;" "&amp;'[1]2. Invulblad'!F917&amp;'[1]2. Invulblad'!G917&amp;" want er is geen aangrenzende maatregel getroffen."))</f>
        <v/>
      </c>
      <c r="K896" s="13">
        <f t="shared" si="13"/>
        <v>0</v>
      </c>
      <c r="L896" s="12"/>
      <c r="M896" s="12"/>
      <c r="N896" s="12"/>
      <c r="O896" s="12"/>
      <c r="P896" s="12"/>
      <c r="Q896" s="18"/>
    </row>
    <row r="897" spans="2:17">
      <c r="B897" s="10" t="e">
        <f>IF(AND(#REF!+#REF!&gt;0,#REF!+#REF!&lt;10),"U mag geen subsidie aanvragen voor "&amp;E897&amp;F897&amp;G897&amp;" want de geïsoleerde oppervlakte per woning voor de gevel/spouw is te klein. Dit moet minimaal 10m2 per woning die aan de maatregel grenst zijn.","")</f>
        <v>#REF!</v>
      </c>
      <c r="C897" t="e">
        <f>IF(AND((#REF!+#REF!+#REF!+#REF!)&gt;0,(#REF!+#REF!+#REF!+#REF!)&lt;3),"U mag geen subsidie aanvragen voor "&amp;E897&amp;F897&amp;G897&amp;" want de geisoleerde oppervlakte voor glas/deuren is te klein. Dit moet gemiddeld per woning minimaal 3 m2 zijn.","")</f>
        <v>#REF!</v>
      </c>
      <c r="D897" s="11" t="str">
        <f>IF(K897=0,"",IF(AND(K897&gt;0,IFERROR(SEARCH([1]Lijstjes!$F$2,'[1]2. Invulblad'!O918&amp;'[1]2. Invulblad'!Q918&amp;'[1]2. Invulblad'!S918&amp;'[1]2. Invulblad'!U918&amp;'[1]2. Invulblad'!W918&amp;'[1]2. Invulblad'!Y918&amp;'[1]2. Invulblad'!AA918&amp;'[1]2. Invulblad'!AC918&amp;'[1]2. Invulblad'!AE918&amp;'[1]2. Invulblad'!AG918&amp;'[1]2. Invulblad'!AI918&amp;'[1]2. Invulblad'!AJ918),0)&gt;0),"","U mag geen subsidie aanvragen voor "&amp;'[1]2. Invulblad'!E918&amp;" "&amp;'[1]2. Invulblad'!F918&amp;'[1]2. Invulblad'!G918&amp;" want er is geen aangrenzende maatregel getroffen."))</f>
        <v/>
      </c>
      <c r="K897" s="13">
        <f t="shared" si="13"/>
        <v>0</v>
      </c>
      <c r="L897" s="12"/>
      <c r="M897" s="12"/>
      <c r="N897" s="12"/>
      <c r="O897" s="12"/>
      <c r="P897" s="12"/>
      <c r="Q897" s="18"/>
    </row>
    <row r="898" spans="2:17">
      <c r="B898" s="10" t="e">
        <f>IF(AND(#REF!+#REF!&gt;0,#REF!+#REF!&lt;10),"U mag geen subsidie aanvragen voor "&amp;E898&amp;F898&amp;G898&amp;" want de geïsoleerde oppervlakte per woning voor de gevel/spouw is te klein. Dit moet minimaal 10m2 per woning die aan de maatregel grenst zijn.","")</f>
        <v>#REF!</v>
      </c>
      <c r="C898" t="e">
        <f>IF(AND((#REF!+#REF!+#REF!+#REF!)&gt;0,(#REF!+#REF!+#REF!+#REF!)&lt;3),"U mag geen subsidie aanvragen voor "&amp;E898&amp;F898&amp;G898&amp;" want de geisoleerde oppervlakte voor glas/deuren is te klein. Dit moet gemiddeld per woning minimaal 3 m2 zijn.","")</f>
        <v>#REF!</v>
      </c>
      <c r="D898" s="11" t="str">
        <f>IF(K898=0,"",IF(AND(K898&gt;0,IFERROR(SEARCH([1]Lijstjes!$F$2,'[1]2. Invulblad'!O919&amp;'[1]2. Invulblad'!Q919&amp;'[1]2. Invulblad'!S919&amp;'[1]2. Invulblad'!U919&amp;'[1]2. Invulblad'!W919&amp;'[1]2. Invulblad'!Y919&amp;'[1]2. Invulblad'!AA919&amp;'[1]2. Invulblad'!AC919&amp;'[1]2. Invulblad'!AE919&amp;'[1]2. Invulblad'!AG919&amp;'[1]2. Invulblad'!AI919&amp;'[1]2. Invulblad'!AJ919),0)&gt;0),"","U mag geen subsidie aanvragen voor "&amp;'[1]2. Invulblad'!E919&amp;" "&amp;'[1]2. Invulblad'!F919&amp;'[1]2. Invulblad'!G919&amp;" want er is geen aangrenzende maatregel getroffen."))</f>
        <v/>
      </c>
      <c r="K898" s="13">
        <f t="shared" si="13"/>
        <v>0</v>
      </c>
      <c r="L898" s="12"/>
      <c r="M898" s="12"/>
      <c r="N898" s="12"/>
      <c r="O898" s="12"/>
      <c r="P898" s="12"/>
      <c r="Q898" s="18"/>
    </row>
    <row r="899" spans="2:17">
      <c r="B899" s="10" t="e">
        <f>IF(AND(#REF!+#REF!&gt;0,#REF!+#REF!&lt;10),"U mag geen subsidie aanvragen voor "&amp;E899&amp;F899&amp;G899&amp;" want de geïsoleerde oppervlakte per woning voor de gevel/spouw is te klein. Dit moet minimaal 10m2 per woning die aan de maatregel grenst zijn.","")</f>
        <v>#REF!</v>
      </c>
      <c r="C899" t="e">
        <f>IF(AND((#REF!+#REF!+#REF!+#REF!)&gt;0,(#REF!+#REF!+#REF!+#REF!)&lt;3),"U mag geen subsidie aanvragen voor "&amp;E899&amp;F899&amp;G899&amp;" want de geisoleerde oppervlakte voor glas/deuren is te klein. Dit moet gemiddeld per woning minimaal 3 m2 zijn.","")</f>
        <v>#REF!</v>
      </c>
      <c r="D899" s="11" t="str">
        <f>IF(K899=0,"",IF(AND(K899&gt;0,IFERROR(SEARCH([1]Lijstjes!$F$2,'[1]2. Invulblad'!O920&amp;'[1]2. Invulblad'!Q920&amp;'[1]2. Invulblad'!S920&amp;'[1]2. Invulblad'!U920&amp;'[1]2. Invulblad'!W920&amp;'[1]2. Invulblad'!Y920&amp;'[1]2. Invulblad'!AA920&amp;'[1]2. Invulblad'!AC920&amp;'[1]2. Invulblad'!AE920&amp;'[1]2. Invulblad'!AG920&amp;'[1]2. Invulblad'!AI920&amp;'[1]2. Invulblad'!AJ920),0)&gt;0),"","U mag geen subsidie aanvragen voor "&amp;'[1]2. Invulblad'!E920&amp;" "&amp;'[1]2. Invulblad'!F920&amp;'[1]2. Invulblad'!G920&amp;" want er is geen aangrenzende maatregel getroffen."))</f>
        <v/>
      </c>
      <c r="K899" s="13">
        <f t="shared" si="13"/>
        <v>0</v>
      </c>
      <c r="L899" s="12"/>
      <c r="M899" s="12"/>
      <c r="N899" s="12"/>
      <c r="O899" s="12"/>
      <c r="P899" s="12"/>
      <c r="Q899" s="18"/>
    </row>
    <row r="900" spans="2:17">
      <c r="B900" s="10" t="e">
        <f>IF(AND(#REF!+#REF!&gt;0,#REF!+#REF!&lt;10),"U mag geen subsidie aanvragen voor "&amp;E900&amp;F900&amp;G900&amp;" want de geïsoleerde oppervlakte per woning voor de gevel/spouw is te klein. Dit moet minimaal 10m2 per woning die aan de maatregel grenst zijn.","")</f>
        <v>#REF!</v>
      </c>
      <c r="C900" t="e">
        <f>IF(AND((#REF!+#REF!+#REF!+#REF!)&gt;0,(#REF!+#REF!+#REF!+#REF!)&lt;3),"U mag geen subsidie aanvragen voor "&amp;E900&amp;F900&amp;G900&amp;" want de geisoleerde oppervlakte voor glas/deuren is te klein. Dit moet gemiddeld per woning minimaal 3 m2 zijn.","")</f>
        <v>#REF!</v>
      </c>
      <c r="D900" s="11" t="str">
        <f>IF(K900=0,"",IF(AND(K900&gt;0,IFERROR(SEARCH([1]Lijstjes!$F$2,'[1]2. Invulblad'!O921&amp;'[1]2. Invulblad'!Q921&amp;'[1]2. Invulblad'!S921&amp;'[1]2. Invulblad'!U921&amp;'[1]2. Invulblad'!W921&amp;'[1]2. Invulblad'!Y921&amp;'[1]2. Invulblad'!AA921&amp;'[1]2. Invulblad'!AC921&amp;'[1]2. Invulblad'!AE921&amp;'[1]2. Invulblad'!AG921&amp;'[1]2. Invulblad'!AI921&amp;'[1]2. Invulblad'!AJ921),0)&gt;0),"","U mag geen subsidie aanvragen voor "&amp;'[1]2. Invulblad'!E921&amp;" "&amp;'[1]2. Invulblad'!F921&amp;'[1]2. Invulblad'!G921&amp;" want er is geen aangrenzende maatregel getroffen."))</f>
        <v/>
      </c>
      <c r="K900" s="13">
        <f t="shared" si="13"/>
        <v>0</v>
      </c>
      <c r="L900" s="12"/>
      <c r="M900" s="12"/>
      <c r="N900" s="12"/>
      <c r="O900" s="12"/>
      <c r="P900" s="12"/>
      <c r="Q900" s="18"/>
    </row>
    <row r="901" spans="2:17">
      <c r="B901" s="10" t="e">
        <f>IF(AND(#REF!+#REF!&gt;0,#REF!+#REF!&lt;10),"U mag geen subsidie aanvragen voor "&amp;E901&amp;F901&amp;G901&amp;" want de geïsoleerde oppervlakte per woning voor de gevel/spouw is te klein. Dit moet minimaal 10m2 per woning die aan de maatregel grenst zijn.","")</f>
        <v>#REF!</v>
      </c>
      <c r="C901" t="e">
        <f>IF(AND((#REF!+#REF!+#REF!+#REF!)&gt;0,(#REF!+#REF!+#REF!+#REF!)&lt;3),"U mag geen subsidie aanvragen voor "&amp;E901&amp;F901&amp;G901&amp;" want de geisoleerde oppervlakte voor glas/deuren is te klein. Dit moet gemiddeld per woning minimaal 3 m2 zijn.","")</f>
        <v>#REF!</v>
      </c>
      <c r="D901" s="11" t="str">
        <f>IF(K901=0,"",IF(AND(K901&gt;0,IFERROR(SEARCH([1]Lijstjes!$F$2,'[1]2. Invulblad'!O922&amp;'[1]2. Invulblad'!Q922&amp;'[1]2. Invulblad'!S922&amp;'[1]2. Invulblad'!U922&amp;'[1]2. Invulblad'!W922&amp;'[1]2. Invulblad'!Y922&amp;'[1]2. Invulblad'!AA922&amp;'[1]2. Invulblad'!AC922&amp;'[1]2. Invulblad'!AE922&amp;'[1]2. Invulblad'!AG922&amp;'[1]2. Invulblad'!AI922&amp;'[1]2. Invulblad'!AJ922),0)&gt;0),"","U mag geen subsidie aanvragen voor "&amp;'[1]2. Invulblad'!E922&amp;" "&amp;'[1]2. Invulblad'!F922&amp;'[1]2. Invulblad'!G922&amp;" want er is geen aangrenzende maatregel getroffen."))</f>
        <v/>
      </c>
      <c r="K901" s="13">
        <f t="shared" si="13"/>
        <v>0</v>
      </c>
      <c r="L901" s="12"/>
      <c r="M901" s="12"/>
      <c r="N901" s="12"/>
      <c r="O901" s="12"/>
      <c r="P901" s="12"/>
      <c r="Q901" s="18"/>
    </row>
    <row r="902" spans="2:17">
      <c r="B902" s="10" t="e">
        <f>IF(AND(#REF!+#REF!&gt;0,#REF!+#REF!&lt;10),"U mag geen subsidie aanvragen voor "&amp;E902&amp;F902&amp;G902&amp;" want de geïsoleerde oppervlakte per woning voor de gevel/spouw is te klein. Dit moet minimaal 10m2 per woning die aan de maatregel grenst zijn.","")</f>
        <v>#REF!</v>
      </c>
      <c r="C902" t="e">
        <f>IF(AND((#REF!+#REF!+#REF!+#REF!)&gt;0,(#REF!+#REF!+#REF!+#REF!)&lt;3),"U mag geen subsidie aanvragen voor "&amp;E902&amp;F902&amp;G902&amp;" want de geisoleerde oppervlakte voor glas/deuren is te klein. Dit moet gemiddeld per woning minimaal 3 m2 zijn.","")</f>
        <v>#REF!</v>
      </c>
      <c r="D902" s="11" t="str">
        <f>IF(K902=0,"",IF(AND(K902&gt;0,IFERROR(SEARCH([1]Lijstjes!$F$2,'[1]2. Invulblad'!O923&amp;'[1]2. Invulblad'!Q923&amp;'[1]2. Invulblad'!S923&amp;'[1]2. Invulblad'!U923&amp;'[1]2. Invulblad'!W923&amp;'[1]2. Invulblad'!Y923&amp;'[1]2. Invulblad'!AA923&amp;'[1]2. Invulblad'!AC923&amp;'[1]2. Invulblad'!AE923&amp;'[1]2. Invulblad'!AG923&amp;'[1]2. Invulblad'!AI923&amp;'[1]2. Invulblad'!AJ923),0)&gt;0),"","U mag geen subsidie aanvragen voor "&amp;'[1]2. Invulblad'!E923&amp;" "&amp;'[1]2. Invulblad'!F923&amp;'[1]2. Invulblad'!G923&amp;" want er is geen aangrenzende maatregel getroffen."))</f>
        <v/>
      </c>
      <c r="K902" s="13">
        <f t="shared" si="13"/>
        <v>0</v>
      </c>
      <c r="L902" s="12"/>
      <c r="M902" s="12"/>
      <c r="N902" s="12"/>
      <c r="O902" s="12"/>
      <c r="P902" s="12"/>
      <c r="Q902" s="18"/>
    </row>
    <row r="903" spans="2:17">
      <c r="B903" s="10" t="e">
        <f>IF(AND(#REF!+#REF!&gt;0,#REF!+#REF!&lt;10),"U mag geen subsidie aanvragen voor "&amp;E903&amp;F903&amp;G903&amp;" want de geïsoleerde oppervlakte per woning voor de gevel/spouw is te klein. Dit moet minimaal 10m2 per woning die aan de maatregel grenst zijn.","")</f>
        <v>#REF!</v>
      </c>
      <c r="C903" t="e">
        <f>IF(AND((#REF!+#REF!+#REF!+#REF!)&gt;0,(#REF!+#REF!+#REF!+#REF!)&lt;3),"U mag geen subsidie aanvragen voor "&amp;E903&amp;F903&amp;G903&amp;" want de geisoleerde oppervlakte voor glas/deuren is te klein. Dit moet gemiddeld per woning minimaal 3 m2 zijn.","")</f>
        <v>#REF!</v>
      </c>
      <c r="D903" s="11" t="str">
        <f>IF(K903=0,"",IF(AND(K903&gt;0,IFERROR(SEARCH([1]Lijstjes!$F$2,'[1]2. Invulblad'!O924&amp;'[1]2. Invulblad'!Q924&amp;'[1]2. Invulblad'!S924&amp;'[1]2. Invulblad'!U924&amp;'[1]2. Invulblad'!W924&amp;'[1]2. Invulblad'!Y924&amp;'[1]2. Invulblad'!AA924&amp;'[1]2. Invulblad'!AC924&amp;'[1]2. Invulblad'!AE924&amp;'[1]2. Invulblad'!AG924&amp;'[1]2. Invulblad'!AI924&amp;'[1]2. Invulblad'!AJ924),0)&gt;0),"","U mag geen subsidie aanvragen voor "&amp;'[1]2. Invulblad'!E924&amp;" "&amp;'[1]2. Invulblad'!F924&amp;'[1]2. Invulblad'!G924&amp;" want er is geen aangrenzende maatregel getroffen."))</f>
        <v/>
      </c>
      <c r="K903" s="13">
        <f t="shared" si="13"/>
        <v>0</v>
      </c>
      <c r="L903" s="12"/>
      <c r="M903" s="12"/>
      <c r="N903" s="12"/>
      <c r="O903" s="12"/>
      <c r="P903" s="12"/>
      <c r="Q903" s="18"/>
    </row>
    <row r="904" spans="2:17">
      <c r="B904" s="10" t="e">
        <f>IF(AND(#REF!+#REF!&gt;0,#REF!+#REF!&lt;10),"U mag geen subsidie aanvragen voor "&amp;E904&amp;F904&amp;G904&amp;" want de geïsoleerde oppervlakte per woning voor de gevel/spouw is te klein. Dit moet minimaal 10m2 per woning die aan de maatregel grenst zijn.","")</f>
        <v>#REF!</v>
      </c>
      <c r="C904" t="e">
        <f>IF(AND((#REF!+#REF!+#REF!+#REF!)&gt;0,(#REF!+#REF!+#REF!+#REF!)&lt;3),"U mag geen subsidie aanvragen voor "&amp;E904&amp;F904&amp;G904&amp;" want de geisoleerde oppervlakte voor glas/deuren is te klein. Dit moet gemiddeld per woning minimaal 3 m2 zijn.","")</f>
        <v>#REF!</v>
      </c>
      <c r="D904" s="11" t="str">
        <f>IF(K904=0,"",IF(AND(K904&gt;0,IFERROR(SEARCH([1]Lijstjes!$F$2,'[1]2. Invulblad'!O925&amp;'[1]2. Invulblad'!Q925&amp;'[1]2. Invulblad'!S925&amp;'[1]2. Invulblad'!U925&amp;'[1]2. Invulblad'!W925&amp;'[1]2. Invulblad'!Y925&amp;'[1]2. Invulblad'!AA925&amp;'[1]2. Invulblad'!AC925&amp;'[1]2. Invulblad'!AE925&amp;'[1]2. Invulblad'!AG925&amp;'[1]2. Invulblad'!AI925&amp;'[1]2. Invulblad'!AJ925),0)&gt;0),"","U mag geen subsidie aanvragen voor "&amp;'[1]2. Invulblad'!E925&amp;" "&amp;'[1]2. Invulblad'!F925&amp;'[1]2. Invulblad'!G925&amp;" want er is geen aangrenzende maatregel getroffen."))</f>
        <v/>
      </c>
      <c r="K904" s="13">
        <f t="shared" si="13"/>
        <v>0</v>
      </c>
      <c r="L904" s="12"/>
      <c r="M904" s="12"/>
      <c r="N904" s="12"/>
      <c r="O904" s="12"/>
      <c r="P904" s="12"/>
      <c r="Q904" s="18"/>
    </row>
    <row r="905" spans="2:17">
      <c r="B905" s="10" t="e">
        <f>IF(AND(#REF!+#REF!&gt;0,#REF!+#REF!&lt;10),"U mag geen subsidie aanvragen voor "&amp;E905&amp;F905&amp;G905&amp;" want de geïsoleerde oppervlakte per woning voor de gevel/spouw is te klein. Dit moet minimaal 10m2 per woning die aan de maatregel grenst zijn.","")</f>
        <v>#REF!</v>
      </c>
      <c r="C905" t="e">
        <f>IF(AND((#REF!+#REF!+#REF!+#REF!)&gt;0,(#REF!+#REF!+#REF!+#REF!)&lt;3),"U mag geen subsidie aanvragen voor "&amp;E905&amp;F905&amp;G905&amp;" want de geisoleerde oppervlakte voor glas/deuren is te klein. Dit moet gemiddeld per woning minimaal 3 m2 zijn.","")</f>
        <v>#REF!</v>
      </c>
      <c r="D905" s="11" t="str">
        <f>IF(K905=0,"",IF(AND(K905&gt;0,IFERROR(SEARCH([1]Lijstjes!$F$2,'[1]2. Invulblad'!O926&amp;'[1]2. Invulblad'!Q926&amp;'[1]2. Invulblad'!S926&amp;'[1]2. Invulblad'!U926&amp;'[1]2. Invulblad'!W926&amp;'[1]2. Invulblad'!Y926&amp;'[1]2. Invulblad'!AA926&amp;'[1]2. Invulblad'!AC926&amp;'[1]2. Invulblad'!AE926&amp;'[1]2. Invulblad'!AG926&amp;'[1]2. Invulblad'!AI926&amp;'[1]2. Invulblad'!AJ926),0)&gt;0),"","U mag geen subsidie aanvragen voor "&amp;'[1]2. Invulblad'!E926&amp;" "&amp;'[1]2. Invulblad'!F926&amp;'[1]2. Invulblad'!G926&amp;" want er is geen aangrenzende maatregel getroffen."))</f>
        <v/>
      </c>
      <c r="K905" s="13">
        <f t="shared" ref="K905:K968" si="14">MIN(14500,SUM(L905:P905))</f>
        <v>0</v>
      </c>
      <c r="L905" s="12"/>
      <c r="M905" s="12"/>
      <c r="N905" s="12"/>
      <c r="O905" s="12"/>
      <c r="P905" s="12"/>
      <c r="Q905" s="18"/>
    </row>
    <row r="906" spans="2:17">
      <c r="B906" s="10" t="e">
        <f>IF(AND(#REF!+#REF!&gt;0,#REF!+#REF!&lt;10),"U mag geen subsidie aanvragen voor "&amp;E906&amp;F906&amp;G906&amp;" want de geïsoleerde oppervlakte per woning voor de gevel/spouw is te klein. Dit moet minimaal 10m2 per woning die aan de maatregel grenst zijn.","")</f>
        <v>#REF!</v>
      </c>
      <c r="C906" t="e">
        <f>IF(AND((#REF!+#REF!+#REF!+#REF!)&gt;0,(#REF!+#REF!+#REF!+#REF!)&lt;3),"U mag geen subsidie aanvragen voor "&amp;E906&amp;F906&amp;G906&amp;" want de geisoleerde oppervlakte voor glas/deuren is te klein. Dit moet gemiddeld per woning minimaal 3 m2 zijn.","")</f>
        <v>#REF!</v>
      </c>
      <c r="D906" s="11" t="str">
        <f>IF(K906=0,"",IF(AND(K906&gt;0,IFERROR(SEARCH([1]Lijstjes!$F$2,'[1]2. Invulblad'!O927&amp;'[1]2. Invulblad'!Q927&amp;'[1]2. Invulblad'!S927&amp;'[1]2. Invulblad'!U927&amp;'[1]2. Invulblad'!W927&amp;'[1]2. Invulblad'!Y927&amp;'[1]2. Invulblad'!AA927&amp;'[1]2. Invulblad'!AC927&amp;'[1]2. Invulblad'!AE927&amp;'[1]2. Invulblad'!AG927&amp;'[1]2. Invulblad'!AI927&amp;'[1]2. Invulblad'!AJ927),0)&gt;0),"","U mag geen subsidie aanvragen voor "&amp;'[1]2. Invulblad'!E927&amp;" "&amp;'[1]2. Invulblad'!F927&amp;'[1]2. Invulblad'!G927&amp;" want er is geen aangrenzende maatregel getroffen."))</f>
        <v/>
      </c>
      <c r="K906" s="13">
        <f t="shared" si="14"/>
        <v>0</v>
      </c>
      <c r="L906" s="12"/>
      <c r="M906" s="12"/>
      <c r="N906" s="12"/>
      <c r="O906" s="12"/>
      <c r="P906" s="12"/>
      <c r="Q906" s="18"/>
    </row>
    <row r="907" spans="2:17">
      <c r="B907" s="10" t="e">
        <f>IF(AND(#REF!+#REF!&gt;0,#REF!+#REF!&lt;10),"U mag geen subsidie aanvragen voor "&amp;E907&amp;F907&amp;G907&amp;" want de geïsoleerde oppervlakte per woning voor de gevel/spouw is te klein. Dit moet minimaal 10m2 per woning die aan de maatregel grenst zijn.","")</f>
        <v>#REF!</v>
      </c>
      <c r="C907" t="e">
        <f>IF(AND((#REF!+#REF!+#REF!+#REF!)&gt;0,(#REF!+#REF!+#REF!+#REF!)&lt;3),"U mag geen subsidie aanvragen voor "&amp;E907&amp;F907&amp;G907&amp;" want de geisoleerde oppervlakte voor glas/deuren is te klein. Dit moet gemiddeld per woning minimaal 3 m2 zijn.","")</f>
        <v>#REF!</v>
      </c>
      <c r="D907" s="11" t="str">
        <f>IF(K907=0,"",IF(AND(K907&gt;0,IFERROR(SEARCH([1]Lijstjes!$F$2,'[1]2. Invulblad'!O928&amp;'[1]2. Invulblad'!Q928&amp;'[1]2. Invulblad'!S928&amp;'[1]2. Invulblad'!U928&amp;'[1]2. Invulblad'!W928&amp;'[1]2. Invulblad'!Y928&amp;'[1]2. Invulblad'!AA928&amp;'[1]2. Invulblad'!AC928&amp;'[1]2. Invulblad'!AE928&amp;'[1]2. Invulblad'!AG928&amp;'[1]2. Invulblad'!AI928&amp;'[1]2. Invulblad'!AJ928),0)&gt;0),"","U mag geen subsidie aanvragen voor "&amp;'[1]2. Invulblad'!E928&amp;" "&amp;'[1]2. Invulblad'!F928&amp;'[1]2. Invulblad'!G928&amp;" want er is geen aangrenzende maatregel getroffen."))</f>
        <v/>
      </c>
      <c r="K907" s="13">
        <f t="shared" si="14"/>
        <v>0</v>
      </c>
      <c r="L907" s="12"/>
      <c r="M907" s="12"/>
      <c r="N907" s="12"/>
      <c r="O907" s="12"/>
      <c r="P907" s="12"/>
      <c r="Q907" s="18"/>
    </row>
    <row r="908" spans="2:17">
      <c r="B908" s="10" t="e">
        <f>IF(AND(#REF!+#REF!&gt;0,#REF!+#REF!&lt;10),"U mag geen subsidie aanvragen voor "&amp;E908&amp;F908&amp;G908&amp;" want de geïsoleerde oppervlakte per woning voor de gevel/spouw is te klein. Dit moet minimaal 10m2 per woning die aan de maatregel grenst zijn.","")</f>
        <v>#REF!</v>
      </c>
      <c r="C908" t="e">
        <f>IF(AND((#REF!+#REF!+#REF!+#REF!)&gt;0,(#REF!+#REF!+#REF!+#REF!)&lt;3),"U mag geen subsidie aanvragen voor "&amp;E908&amp;F908&amp;G908&amp;" want de geisoleerde oppervlakte voor glas/deuren is te klein. Dit moet gemiddeld per woning minimaal 3 m2 zijn.","")</f>
        <v>#REF!</v>
      </c>
      <c r="D908" s="11" t="str">
        <f>IF(K908=0,"",IF(AND(K908&gt;0,IFERROR(SEARCH([1]Lijstjes!$F$2,'[1]2. Invulblad'!O929&amp;'[1]2. Invulblad'!Q929&amp;'[1]2. Invulblad'!S929&amp;'[1]2. Invulblad'!U929&amp;'[1]2. Invulblad'!W929&amp;'[1]2. Invulblad'!Y929&amp;'[1]2. Invulblad'!AA929&amp;'[1]2. Invulblad'!AC929&amp;'[1]2. Invulblad'!AE929&amp;'[1]2. Invulblad'!AG929&amp;'[1]2. Invulblad'!AI929&amp;'[1]2. Invulblad'!AJ929),0)&gt;0),"","U mag geen subsidie aanvragen voor "&amp;'[1]2. Invulblad'!E929&amp;" "&amp;'[1]2. Invulblad'!F929&amp;'[1]2. Invulblad'!G929&amp;" want er is geen aangrenzende maatregel getroffen."))</f>
        <v/>
      </c>
      <c r="K908" s="13">
        <f t="shared" si="14"/>
        <v>0</v>
      </c>
      <c r="L908" s="12"/>
      <c r="M908" s="12"/>
      <c r="N908" s="12"/>
      <c r="O908" s="12"/>
      <c r="P908" s="12"/>
      <c r="Q908" s="18"/>
    </row>
    <row r="909" spans="2:17">
      <c r="B909" s="10" t="e">
        <f>IF(AND(#REF!+#REF!&gt;0,#REF!+#REF!&lt;10),"U mag geen subsidie aanvragen voor "&amp;E909&amp;F909&amp;G909&amp;" want de geïsoleerde oppervlakte per woning voor de gevel/spouw is te klein. Dit moet minimaal 10m2 per woning die aan de maatregel grenst zijn.","")</f>
        <v>#REF!</v>
      </c>
      <c r="C909" t="e">
        <f>IF(AND((#REF!+#REF!+#REF!+#REF!)&gt;0,(#REF!+#REF!+#REF!+#REF!)&lt;3),"U mag geen subsidie aanvragen voor "&amp;E909&amp;F909&amp;G909&amp;" want de geisoleerde oppervlakte voor glas/deuren is te klein. Dit moet gemiddeld per woning minimaal 3 m2 zijn.","")</f>
        <v>#REF!</v>
      </c>
      <c r="D909" s="11" t="str">
        <f>IF(K909=0,"",IF(AND(K909&gt;0,IFERROR(SEARCH([1]Lijstjes!$F$2,'[1]2. Invulblad'!O930&amp;'[1]2. Invulblad'!Q930&amp;'[1]2. Invulblad'!S930&amp;'[1]2. Invulblad'!U930&amp;'[1]2. Invulblad'!W930&amp;'[1]2. Invulblad'!Y930&amp;'[1]2. Invulblad'!AA930&amp;'[1]2. Invulblad'!AC930&amp;'[1]2. Invulblad'!AE930&amp;'[1]2. Invulblad'!AG930&amp;'[1]2. Invulblad'!AI930&amp;'[1]2. Invulblad'!AJ930),0)&gt;0),"","U mag geen subsidie aanvragen voor "&amp;'[1]2. Invulblad'!E930&amp;" "&amp;'[1]2. Invulblad'!F930&amp;'[1]2. Invulblad'!G930&amp;" want er is geen aangrenzende maatregel getroffen."))</f>
        <v/>
      </c>
      <c r="K909" s="13">
        <f t="shared" si="14"/>
        <v>0</v>
      </c>
      <c r="L909" s="12"/>
      <c r="M909" s="12"/>
      <c r="N909" s="12"/>
      <c r="O909" s="12"/>
      <c r="P909" s="12"/>
      <c r="Q909" s="18"/>
    </row>
    <row r="910" spans="2:17">
      <c r="B910" s="10" t="e">
        <f>IF(AND(#REF!+#REF!&gt;0,#REF!+#REF!&lt;10),"U mag geen subsidie aanvragen voor "&amp;E910&amp;F910&amp;G910&amp;" want de geïsoleerde oppervlakte per woning voor de gevel/spouw is te klein. Dit moet minimaal 10m2 per woning die aan de maatregel grenst zijn.","")</f>
        <v>#REF!</v>
      </c>
      <c r="C910" t="e">
        <f>IF(AND((#REF!+#REF!+#REF!+#REF!)&gt;0,(#REF!+#REF!+#REF!+#REF!)&lt;3),"U mag geen subsidie aanvragen voor "&amp;E910&amp;F910&amp;G910&amp;" want de geisoleerde oppervlakte voor glas/deuren is te klein. Dit moet gemiddeld per woning minimaal 3 m2 zijn.","")</f>
        <v>#REF!</v>
      </c>
      <c r="D910" s="11" t="str">
        <f>IF(K910=0,"",IF(AND(K910&gt;0,IFERROR(SEARCH([1]Lijstjes!$F$2,'[1]2. Invulblad'!O931&amp;'[1]2. Invulblad'!Q931&amp;'[1]2. Invulblad'!S931&amp;'[1]2. Invulblad'!U931&amp;'[1]2. Invulblad'!W931&amp;'[1]2. Invulblad'!Y931&amp;'[1]2. Invulblad'!AA931&amp;'[1]2. Invulblad'!AC931&amp;'[1]2. Invulblad'!AE931&amp;'[1]2. Invulblad'!AG931&amp;'[1]2. Invulblad'!AI931&amp;'[1]2. Invulblad'!AJ931),0)&gt;0),"","U mag geen subsidie aanvragen voor "&amp;'[1]2. Invulblad'!E931&amp;" "&amp;'[1]2. Invulblad'!F931&amp;'[1]2. Invulblad'!G931&amp;" want er is geen aangrenzende maatregel getroffen."))</f>
        <v/>
      </c>
      <c r="K910" s="13">
        <f t="shared" si="14"/>
        <v>0</v>
      </c>
      <c r="L910" s="12"/>
      <c r="M910" s="12"/>
      <c r="N910" s="12"/>
      <c r="O910" s="12"/>
      <c r="P910" s="12"/>
      <c r="Q910" s="18"/>
    </row>
    <row r="911" spans="2:17">
      <c r="B911" s="10" t="e">
        <f>IF(AND(#REF!+#REF!&gt;0,#REF!+#REF!&lt;10),"U mag geen subsidie aanvragen voor "&amp;E911&amp;F911&amp;G911&amp;" want de geïsoleerde oppervlakte per woning voor de gevel/spouw is te klein. Dit moet minimaal 10m2 per woning die aan de maatregel grenst zijn.","")</f>
        <v>#REF!</v>
      </c>
      <c r="C911" t="e">
        <f>IF(AND((#REF!+#REF!+#REF!+#REF!)&gt;0,(#REF!+#REF!+#REF!+#REF!)&lt;3),"U mag geen subsidie aanvragen voor "&amp;E911&amp;F911&amp;G911&amp;" want de geisoleerde oppervlakte voor glas/deuren is te klein. Dit moet gemiddeld per woning minimaal 3 m2 zijn.","")</f>
        <v>#REF!</v>
      </c>
      <c r="D911" s="11" t="str">
        <f>IF(K911=0,"",IF(AND(K911&gt;0,IFERROR(SEARCH([1]Lijstjes!$F$2,'[1]2. Invulblad'!O932&amp;'[1]2. Invulblad'!Q932&amp;'[1]2. Invulblad'!S932&amp;'[1]2. Invulblad'!U932&amp;'[1]2. Invulblad'!W932&amp;'[1]2. Invulblad'!Y932&amp;'[1]2. Invulblad'!AA932&amp;'[1]2. Invulblad'!AC932&amp;'[1]2. Invulblad'!AE932&amp;'[1]2. Invulblad'!AG932&amp;'[1]2. Invulblad'!AI932&amp;'[1]2. Invulblad'!AJ932),0)&gt;0),"","U mag geen subsidie aanvragen voor "&amp;'[1]2. Invulblad'!E932&amp;" "&amp;'[1]2. Invulblad'!F932&amp;'[1]2. Invulblad'!G932&amp;" want er is geen aangrenzende maatregel getroffen."))</f>
        <v/>
      </c>
      <c r="K911" s="13">
        <f t="shared" si="14"/>
        <v>0</v>
      </c>
      <c r="L911" s="12"/>
      <c r="M911" s="12"/>
      <c r="N911" s="12"/>
      <c r="O911" s="12"/>
      <c r="P911" s="12"/>
      <c r="Q911" s="18"/>
    </row>
    <row r="912" spans="2:17">
      <c r="B912" s="10" t="e">
        <f>IF(AND(#REF!+#REF!&gt;0,#REF!+#REF!&lt;10),"U mag geen subsidie aanvragen voor "&amp;E912&amp;F912&amp;G912&amp;" want de geïsoleerde oppervlakte per woning voor de gevel/spouw is te klein. Dit moet minimaal 10m2 per woning die aan de maatregel grenst zijn.","")</f>
        <v>#REF!</v>
      </c>
      <c r="C912" t="e">
        <f>IF(AND((#REF!+#REF!+#REF!+#REF!)&gt;0,(#REF!+#REF!+#REF!+#REF!)&lt;3),"U mag geen subsidie aanvragen voor "&amp;E912&amp;F912&amp;G912&amp;" want de geisoleerde oppervlakte voor glas/deuren is te klein. Dit moet gemiddeld per woning minimaal 3 m2 zijn.","")</f>
        <v>#REF!</v>
      </c>
      <c r="D912" s="11" t="str">
        <f>IF(K912=0,"",IF(AND(K912&gt;0,IFERROR(SEARCH([1]Lijstjes!$F$2,'[1]2. Invulblad'!O933&amp;'[1]2. Invulblad'!Q933&amp;'[1]2. Invulblad'!S933&amp;'[1]2. Invulblad'!U933&amp;'[1]2. Invulblad'!W933&amp;'[1]2. Invulblad'!Y933&amp;'[1]2. Invulblad'!AA933&amp;'[1]2. Invulblad'!AC933&amp;'[1]2. Invulblad'!AE933&amp;'[1]2. Invulblad'!AG933&amp;'[1]2. Invulblad'!AI933&amp;'[1]2. Invulblad'!AJ933),0)&gt;0),"","U mag geen subsidie aanvragen voor "&amp;'[1]2. Invulblad'!E933&amp;" "&amp;'[1]2. Invulblad'!F933&amp;'[1]2. Invulblad'!G933&amp;" want er is geen aangrenzende maatregel getroffen."))</f>
        <v/>
      </c>
      <c r="K912" s="13">
        <f t="shared" si="14"/>
        <v>0</v>
      </c>
      <c r="L912" s="12"/>
      <c r="M912" s="12"/>
      <c r="N912" s="12"/>
      <c r="O912" s="12"/>
      <c r="P912" s="12"/>
      <c r="Q912" s="18"/>
    </row>
    <row r="913" spans="2:17">
      <c r="B913" s="10" t="e">
        <f>IF(AND(#REF!+#REF!&gt;0,#REF!+#REF!&lt;10),"U mag geen subsidie aanvragen voor "&amp;E913&amp;F913&amp;G913&amp;" want de geïsoleerde oppervlakte per woning voor de gevel/spouw is te klein. Dit moet minimaal 10m2 per woning die aan de maatregel grenst zijn.","")</f>
        <v>#REF!</v>
      </c>
      <c r="C913" t="e">
        <f>IF(AND((#REF!+#REF!+#REF!+#REF!)&gt;0,(#REF!+#REF!+#REF!+#REF!)&lt;3),"U mag geen subsidie aanvragen voor "&amp;E913&amp;F913&amp;G913&amp;" want de geisoleerde oppervlakte voor glas/deuren is te klein. Dit moet gemiddeld per woning minimaal 3 m2 zijn.","")</f>
        <v>#REF!</v>
      </c>
      <c r="D913" s="11" t="str">
        <f>IF(K913=0,"",IF(AND(K913&gt;0,IFERROR(SEARCH([1]Lijstjes!$F$2,'[1]2. Invulblad'!O934&amp;'[1]2. Invulblad'!Q934&amp;'[1]2. Invulblad'!S934&amp;'[1]2. Invulblad'!U934&amp;'[1]2. Invulblad'!W934&amp;'[1]2. Invulblad'!Y934&amp;'[1]2. Invulblad'!AA934&amp;'[1]2. Invulblad'!AC934&amp;'[1]2. Invulblad'!AE934&amp;'[1]2. Invulblad'!AG934&amp;'[1]2. Invulblad'!AI934&amp;'[1]2. Invulblad'!AJ934),0)&gt;0),"","U mag geen subsidie aanvragen voor "&amp;'[1]2. Invulblad'!E934&amp;" "&amp;'[1]2. Invulblad'!F934&amp;'[1]2. Invulblad'!G934&amp;" want er is geen aangrenzende maatregel getroffen."))</f>
        <v/>
      </c>
      <c r="K913" s="13">
        <f t="shared" si="14"/>
        <v>0</v>
      </c>
      <c r="L913" s="12"/>
      <c r="M913" s="12"/>
      <c r="N913" s="12"/>
      <c r="O913" s="12"/>
      <c r="P913" s="12"/>
      <c r="Q913" s="18"/>
    </row>
    <row r="914" spans="2:17">
      <c r="B914" s="10" t="e">
        <f>IF(AND(#REF!+#REF!&gt;0,#REF!+#REF!&lt;10),"U mag geen subsidie aanvragen voor "&amp;E914&amp;F914&amp;G914&amp;" want de geïsoleerde oppervlakte per woning voor de gevel/spouw is te klein. Dit moet minimaal 10m2 per woning die aan de maatregel grenst zijn.","")</f>
        <v>#REF!</v>
      </c>
      <c r="C914" t="e">
        <f>IF(AND((#REF!+#REF!+#REF!+#REF!)&gt;0,(#REF!+#REF!+#REF!+#REF!)&lt;3),"U mag geen subsidie aanvragen voor "&amp;E914&amp;F914&amp;G914&amp;" want de geisoleerde oppervlakte voor glas/deuren is te klein. Dit moet gemiddeld per woning minimaal 3 m2 zijn.","")</f>
        <v>#REF!</v>
      </c>
      <c r="D914" s="11" t="str">
        <f>IF(K914=0,"",IF(AND(K914&gt;0,IFERROR(SEARCH([1]Lijstjes!$F$2,'[1]2. Invulblad'!O935&amp;'[1]2. Invulblad'!Q935&amp;'[1]2. Invulblad'!S935&amp;'[1]2. Invulblad'!U935&amp;'[1]2. Invulblad'!W935&amp;'[1]2. Invulblad'!Y935&amp;'[1]2. Invulblad'!AA935&amp;'[1]2. Invulblad'!AC935&amp;'[1]2. Invulblad'!AE935&amp;'[1]2. Invulblad'!AG935&amp;'[1]2. Invulblad'!AI935&amp;'[1]2. Invulblad'!AJ935),0)&gt;0),"","U mag geen subsidie aanvragen voor "&amp;'[1]2. Invulblad'!E935&amp;" "&amp;'[1]2. Invulblad'!F935&amp;'[1]2. Invulblad'!G935&amp;" want er is geen aangrenzende maatregel getroffen."))</f>
        <v/>
      </c>
      <c r="K914" s="13">
        <f t="shared" si="14"/>
        <v>0</v>
      </c>
      <c r="L914" s="12"/>
      <c r="M914" s="12"/>
      <c r="N914" s="12"/>
      <c r="O914" s="12"/>
      <c r="P914" s="12"/>
      <c r="Q914" s="18"/>
    </row>
    <row r="915" spans="2:17">
      <c r="B915" s="10" t="e">
        <f>IF(AND(#REF!+#REF!&gt;0,#REF!+#REF!&lt;10),"U mag geen subsidie aanvragen voor "&amp;E915&amp;F915&amp;G915&amp;" want de geïsoleerde oppervlakte per woning voor de gevel/spouw is te klein. Dit moet minimaal 10m2 per woning die aan de maatregel grenst zijn.","")</f>
        <v>#REF!</v>
      </c>
      <c r="C915" t="e">
        <f>IF(AND((#REF!+#REF!+#REF!+#REF!)&gt;0,(#REF!+#REF!+#REF!+#REF!)&lt;3),"U mag geen subsidie aanvragen voor "&amp;E915&amp;F915&amp;G915&amp;" want de geisoleerde oppervlakte voor glas/deuren is te klein. Dit moet gemiddeld per woning minimaal 3 m2 zijn.","")</f>
        <v>#REF!</v>
      </c>
      <c r="D915" s="11" t="str">
        <f>IF(K915=0,"",IF(AND(K915&gt;0,IFERROR(SEARCH([1]Lijstjes!$F$2,'[1]2. Invulblad'!O936&amp;'[1]2. Invulblad'!Q936&amp;'[1]2. Invulblad'!S936&amp;'[1]2. Invulblad'!U936&amp;'[1]2. Invulblad'!W936&amp;'[1]2. Invulblad'!Y936&amp;'[1]2. Invulblad'!AA936&amp;'[1]2. Invulblad'!AC936&amp;'[1]2. Invulblad'!AE936&amp;'[1]2. Invulblad'!AG936&amp;'[1]2. Invulblad'!AI936&amp;'[1]2. Invulblad'!AJ936),0)&gt;0),"","U mag geen subsidie aanvragen voor "&amp;'[1]2. Invulblad'!E936&amp;" "&amp;'[1]2. Invulblad'!F936&amp;'[1]2. Invulblad'!G936&amp;" want er is geen aangrenzende maatregel getroffen."))</f>
        <v/>
      </c>
      <c r="K915" s="13">
        <f t="shared" si="14"/>
        <v>0</v>
      </c>
      <c r="L915" s="12"/>
      <c r="M915" s="12"/>
      <c r="N915" s="12"/>
      <c r="O915" s="12"/>
      <c r="P915" s="12"/>
      <c r="Q915" s="18"/>
    </row>
    <row r="916" spans="2:17">
      <c r="B916" s="10" t="e">
        <f>IF(AND(#REF!+#REF!&gt;0,#REF!+#REF!&lt;10),"U mag geen subsidie aanvragen voor "&amp;E916&amp;F916&amp;G916&amp;" want de geïsoleerde oppervlakte per woning voor de gevel/spouw is te klein. Dit moet minimaal 10m2 per woning die aan de maatregel grenst zijn.","")</f>
        <v>#REF!</v>
      </c>
      <c r="C916" t="e">
        <f>IF(AND((#REF!+#REF!+#REF!+#REF!)&gt;0,(#REF!+#REF!+#REF!+#REF!)&lt;3),"U mag geen subsidie aanvragen voor "&amp;E916&amp;F916&amp;G916&amp;" want de geisoleerde oppervlakte voor glas/deuren is te klein. Dit moet gemiddeld per woning minimaal 3 m2 zijn.","")</f>
        <v>#REF!</v>
      </c>
      <c r="D916" s="11" t="str">
        <f>IF(K916=0,"",IF(AND(K916&gt;0,IFERROR(SEARCH([1]Lijstjes!$F$2,'[1]2. Invulblad'!O937&amp;'[1]2. Invulblad'!Q937&amp;'[1]2. Invulblad'!S937&amp;'[1]2. Invulblad'!U937&amp;'[1]2. Invulblad'!W937&amp;'[1]2. Invulblad'!Y937&amp;'[1]2. Invulblad'!AA937&amp;'[1]2. Invulblad'!AC937&amp;'[1]2. Invulblad'!AE937&amp;'[1]2. Invulblad'!AG937&amp;'[1]2. Invulblad'!AI937&amp;'[1]2. Invulblad'!AJ937),0)&gt;0),"","U mag geen subsidie aanvragen voor "&amp;'[1]2. Invulblad'!E937&amp;" "&amp;'[1]2. Invulblad'!F937&amp;'[1]2. Invulblad'!G937&amp;" want er is geen aangrenzende maatregel getroffen."))</f>
        <v/>
      </c>
      <c r="K916" s="13">
        <f t="shared" si="14"/>
        <v>0</v>
      </c>
      <c r="L916" s="12"/>
      <c r="M916" s="12"/>
      <c r="N916" s="12"/>
      <c r="O916" s="12"/>
      <c r="P916" s="12"/>
      <c r="Q916" s="18"/>
    </row>
    <row r="917" spans="2:17">
      <c r="B917" s="10" t="e">
        <f>IF(AND(#REF!+#REF!&gt;0,#REF!+#REF!&lt;10),"U mag geen subsidie aanvragen voor "&amp;E917&amp;F917&amp;G917&amp;" want de geïsoleerde oppervlakte per woning voor de gevel/spouw is te klein. Dit moet minimaal 10m2 per woning die aan de maatregel grenst zijn.","")</f>
        <v>#REF!</v>
      </c>
      <c r="C917" t="e">
        <f>IF(AND((#REF!+#REF!+#REF!+#REF!)&gt;0,(#REF!+#REF!+#REF!+#REF!)&lt;3),"U mag geen subsidie aanvragen voor "&amp;E917&amp;F917&amp;G917&amp;" want de geisoleerde oppervlakte voor glas/deuren is te klein. Dit moet gemiddeld per woning minimaal 3 m2 zijn.","")</f>
        <v>#REF!</v>
      </c>
      <c r="D917" s="11" t="str">
        <f>IF(K917=0,"",IF(AND(K917&gt;0,IFERROR(SEARCH([1]Lijstjes!$F$2,'[1]2. Invulblad'!O938&amp;'[1]2. Invulblad'!Q938&amp;'[1]2. Invulblad'!S938&amp;'[1]2. Invulblad'!U938&amp;'[1]2. Invulblad'!W938&amp;'[1]2. Invulblad'!Y938&amp;'[1]2. Invulblad'!AA938&amp;'[1]2. Invulblad'!AC938&amp;'[1]2. Invulblad'!AE938&amp;'[1]2. Invulblad'!AG938&amp;'[1]2. Invulblad'!AI938&amp;'[1]2. Invulblad'!AJ938),0)&gt;0),"","U mag geen subsidie aanvragen voor "&amp;'[1]2. Invulblad'!E938&amp;" "&amp;'[1]2. Invulblad'!F938&amp;'[1]2. Invulblad'!G938&amp;" want er is geen aangrenzende maatregel getroffen."))</f>
        <v/>
      </c>
      <c r="K917" s="13">
        <f t="shared" si="14"/>
        <v>0</v>
      </c>
      <c r="L917" s="12"/>
      <c r="M917" s="12"/>
      <c r="N917" s="12"/>
      <c r="O917" s="12"/>
      <c r="P917" s="12"/>
      <c r="Q917" s="18"/>
    </row>
    <row r="918" spans="2:17">
      <c r="B918" s="10" t="e">
        <f>IF(AND(#REF!+#REF!&gt;0,#REF!+#REF!&lt;10),"U mag geen subsidie aanvragen voor "&amp;E918&amp;F918&amp;G918&amp;" want de geïsoleerde oppervlakte per woning voor de gevel/spouw is te klein. Dit moet minimaal 10m2 per woning die aan de maatregel grenst zijn.","")</f>
        <v>#REF!</v>
      </c>
      <c r="C918" t="e">
        <f>IF(AND((#REF!+#REF!+#REF!+#REF!)&gt;0,(#REF!+#REF!+#REF!+#REF!)&lt;3),"U mag geen subsidie aanvragen voor "&amp;E918&amp;F918&amp;G918&amp;" want de geisoleerde oppervlakte voor glas/deuren is te klein. Dit moet gemiddeld per woning minimaal 3 m2 zijn.","")</f>
        <v>#REF!</v>
      </c>
      <c r="D918" s="11" t="str">
        <f>IF(K918=0,"",IF(AND(K918&gt;0,IFERROR(SEARCH([1]Lijstjes!$F$2,'[1]2. Invulblad'!O939&amp;'[1]2. Invulblad'!Q939&amp;'[1]2. Invulblad'!S939&amp;'[1]2. Invulblad'!U939&amp;'[1]2. Invulblad'!W939&amp;'[1]2. Invulblad'!Y939&amp;'[1]2. Invulblad'!AA939&amp;'[1]2. Invulblad'!AC939&amp;'[1]2. Invulblad'!AE939&amp;'[1]2. Invulblad'!AG939&amp;'[1]2. Invulblad'!AI939&amp;'[1]2. Invulblad'!AJ939),0)&gt;0),"","U mag geen subsidie aanvragen voor "&amp;'[1]2. Invulblad'!E939&amp;" "&amp;'[1]2. Invulblad'!F939&amp;'[1]2. Invulblad'!G939&amp;" want er is geen aangrenzende maatregel getroffen."))</f>
        <v/>
      </c>
      <c r="K918" s="13">
        <f t="shared" si="14"/>
        <v>0</v>
      </c>
      <c r="L918" s="12"/>
      <c r="M918" s="12"/>
      <c r="N918" s="12"/>
      <c r="O918" s="12"/>
      <c r="P918" s="12"/>
      <c r="Q918" s="18"/>
    </row>
    <row r="919" spans="2:17">
      <c r="B919" s="10" t="e">
        <f>IF(AND(#REF!+#REF!&gt;0,#REF!+#REF!&lt;10),"U mag geen subsidie aanvragen voor "&amp;E919&amp;F919&amp;G919&amp;" want de geïsoleerde oppervlakte per woning voor de gevel/spouw is te klein. Dit moet minimaal 10m2 per woning die aan de maatregel grenst zijn.","")</f>
        <v>#REF!</v>
      </c>
      <c r="C919" t="e">
        <f>IF(AND((#REF!+#REF!+#REF!+#REF!)&gt;0,(#REF!+#REF!+#REF!+#REF!)&lt;3),"U mag geen subsidie aanvragen voor "&amp;E919&amp;F919&amp;G919&amp;" want de geisoleerde oppervlakte voor glas/deuren is te klein. Dit moet gemiddeld per woning minimaal 3 m2 zijn.","")</f>
        <v>#REF!</v>
      </c>
      <c r="D919" s="11" t="str">
        <f>IF(K919=0,"",IF(AND(K919&gt;0,IFERROR(SEARCH([1]Lijstjes!$F$2,'[1]2. Invulblad'!O940&amp;'[1]2. Invulblad'!Q940&amp;'[1]2. Invulblad'!S940&amp;'[1]2. Invulblad'!U940&amp;'[1]2. Invulblad'!W940&amp;'[1]2. Invulblad'!Y940&amp;'[1]2. Invulblad'!AA940&amp;'[1]2. Invulblad'!AC940&amp;'[1]2. Invulblad'!AE940&amp;'[1]2. Invulblad'!AG940&amp;'[1]2. Invulblad'!AI940&amp;'[1]2. Invulblad'!AJ940),0)&gt;0),"","U mag geen subsidie aanvragen voor "&amp;'[1]2. Invulblad'!E940&amp;" "&amp;'[1]2. Invulblad'!F940&amp;'[1]2. Invulblad'!G940&amp;" want er is geen aangrenzende maatregel getroffen."))</f>
        <v/>
      </c>
      <c r="K919" s="13">
        <f t="shared" si="14"/>
        <v>0</v>
      </c>
      <c r="L919" s="12"/>
      <c r="M919" s="12"/>
      <c r="N919" s="12"/>
      <c r="O919" s="12"/>
      <c r="P919" s="12"/>
      <c r="Q919" s="18"/>
    </row>
    <row r="920" spans="2:17">
      <c r="B920" s="10" t="e">
        <f>IF(AND(#REF!+#REF!&gt;0,#REF!+#REF!&lt;10),"U mag geen subsidie aanvragen voor "&amp;E920&amp;F920&amp;G920&amp;" want de geïsoleerde oppervlakte per woning voor de gevel/spouw is te klein. Dit moet minimaal 10m2 per woning die aan de maatregel grenst zijn.","")</f>
        <v>#REF!</v>
      </c>
      <c r="C920" t="e">
        <f>IF(AND((#REF!+#REF!+#REF!+#REF!)&gt;0,(#REF!+#REF!+#REF!+#REF!)&lt;3),"U mag geen subsidie aanvragen voor "&amp;E920&amp;F920&amp;G920&amp;" want de geisoleerde oppervlakte voor glas/deuren is te klein. Dit moet gemiddeld per woning minimaal 3 m2 zijn.","")</f>
        <v>#REF!</v>
      </c>
      <c r="D920" s="11" t="str">
        <f>IF(K920=0,"",IF(AND(K920&gt;0,IFERROR(SEARCH([1]Lijstjes!$F$2,'[1]2. Invulblad'!O941&amp;'[1]2. Invulblad'!Q941&amp;'[1]2. Invulblad'!S941&amp;'[1]2. Invulblad'!U941&amp;'[1]2. Invulblad'!W941&amp;'[1]2. Invulblad'!Y941&amp;'[1]2. Invulblad'!AA941&amp;'[1]2. Invulblad'!AC941&amp;'[1]2. Invulblad'!AE941&amp;'[1]2. Invulblad'!AG941&amp;'[1]2. Invulblad'!AI941&amp;'[1]2. Invulblad'!AJ941),0)&gt;0),"","U mag geen subsidie aanvragen voor "&amp;'[1]2. Invulblad'!E941&amp;" "&amp;'[1]2. Invulblad'!F941&amp;'[1]2. Invulblad'!G941&amp;" want er is geen aangrenzende maatregel getroffen."))</f>
        <v/>
      </c>
      <c r="K920" s="13">
        <f t="shared" si="14"/>
        <v>0</v>
      </c>
      <c r="L920" s="12"/>
      <c r="M920" s="12"/>
      <c r="N920" s="12"/>
      <c r="O920" s="12"/>
      <c r="P920" s="12"/>
      <c r="Q920" s="18"/>
    </row>
    <row r="921" spans="2:17">
      <c r="B921" s="10" t="e">
        <f>IF(AND(#REF!+#REF!&gt;0,#REF!+#REF!&lt;10),"U mag geen subsidie aanvragen voor "&amp;E921&amp;F921&amp;G921&amp;" want de geïsoleerde oppervlakte per woning voor de gevel/spouw is te klein. Dit moet minimaal 10m2 per woning die aan de maatregel grenst zijn.","")</f>
        <v>#REF!</v>
      </c>
      <c r="C921" t="e">
        <f>IF(AND((#REF!+#REF!+#REF!+#REF!)&gt;0,(#REF!+#REF!+#REF!+#REF!)&lt;3),"U mag geen subsidie aanvragen voor "&amp;E921&amp;F921&amp;G921&amp;" want de geisoleerde oppervlakte voor glas/deuren is te klein. Dit moet gemiddeld per woning minimaal 3 m2 zijn.","")</f>
        <v>#REF!</v>
      </c>
      <c r="D921" s="11" t="str">
        <f>IF(K921=0,"",IF(AND(K921&gt;0,IFERROR(SEARCH([1]Lijstjes!$F$2,'[1]2. Invulblad'!O942&amp;'[1]2. Invulblad'!Q942&amp;'[1]2. Invulblad'!S942&amp;'[1]2. Invulblad'!U942&amp;'[1]2. Invulblad'!W942&amp;'[1]2. Invulblad'!Y942&amp;'[1]2. Invulblad'!AA942&amp;'[1]2. Invulblad'!AC942&amp;'[1]2. Invulblad'!AE942&amp;'[1]2. Invulblad'!AG942&amp;'[1]2. Invulblad'!AI942&amp;'[1]2. Invulblad'!AJ942),0)&gt;0),"","U mag geen subsidie aanvragen voor "&amp;'[1]2. Invulblad'!E942&amp;" "&amp;'[1]2. Invulblad'!F942&amp;'[1]2. Invulblad'!G942&amp;" want er is geen aangrenzende maatregel getroffen."))</f>
        <v/>
      </c>
      <c r="K921" s="13">
        <f t="shared" si="14"/>
        <v>0</v>
      </c>
      <c r="L921" s="12"/>
      <c r="M921" s="12"/>
      <c r="N921" s="12"/>
      <c r="O921" s="12"/>
      <c r="P921" s="12"/>
      <c r="Q921" s="18"/>
    </row>
    <row r="922" spans="2:17">
      <c r="B922" s="10" t="e">
        <f>IF(AND(#REF!+#REF!&gt;0,#REF!+#REF!&lt;10),"U mag geen subsidie aanvragen voor "&amp;E922&amp;F922&amp;G922&amp;" want de geïsoleerde oppervlakte per woning voor de gevel/spouw is te klein. Dit moet minimaal 10m2 per woning die aan de maatregel grenst zijn.","")</f>
        <v>#REF!</v>
      </c>
      <c r="C922" t="e">
        <f>IF(AND((#REF!+#REF!+#REF!+#REF!)&gt;0,(#REF!+#REF!+#REF!+#REF!)&lt;3),"U mag geen subsidie aanvragen voor "&amp;E922&amp;F922&amp;G922&amp;" want de geisoleerde oppervlakte voor glas/deuren is te klein. Dit moet gemiddeld per woning minimaal 3 m2 zijn.","")</f>
        <v>#REF!</v>
      </c>
      <c r="D922" s="11" t="str">
        <f>IF(K922=0,"",IF(AND(K922&gt;0,IFERROR(SEARCH([1]Lijstjes!$F$2,'[1]2. Invulblad'!O943&amp;'[1]2. Invulblad'!Q943&amp;'[1]2. Invulblad'!S943&amp;'[1]2. Invulblad'!U943&amp;'[1]2. Invulblad'!W943&amp;'[1]2. Invulblad'!Y943&amp;'[1]2. Invulblad'!AA943&amp;'[1]2. Invulblad'!AC943&amp;'[1]2. Invulblad'!AE943&amp;'[1]2. Invulblad'!AG943&amp;'[1]2. Invulblad'!AI943&amp;'[1]2. Invulblad'!AJ943),0)&gt;0),"","U mag geen subsidie aanvragen voor "&amp;'[1]2. Invulblad'!E943&amp;" "&amp;'[1]2. Invulblad'!F943&amp;'[1]2. Invulblad'!G943&amp;" want er is geen aangrenzende maatregel getroffen."))</f>
        <v/>
      </c>
      <c r="K922" s="13">
        <f t="shared" si="14"/>
        <v>0</v>
      </c>
      <c r="L922" s="12"/>
      <c r="M922" s="12"/>
      <c r="N922" s="12"/>
      <c r="O922" s="12"/>
      <c r="P922" s="12"/>
      <c r="Q922" s="18"/>
    </row>
    <row r="923" spans="2:17">
      <c r="B923" s="10" t="e">
        <f>IF(AND(#REF!+#REF!&gt;0,#REF!+#REF!&lt;10),"U mag geen subsidie aanvragen voor "&amp;E923&amp;F923&amp;G923&amp;" want de geïsoleerde oppervlakte per woning voor de gevel/spouw is te klein. Dit moet minimaal 10m2 per woning die aan de maatregel grenst zijn.","")</f>
        <v>#REF!</v>
      </c>
      <c r="C923" t="e">
        <f>IF(AND((#REF!+#REF!+#REF!+#REF!)&gt;0,(#REF!+#REF!+#REF!+#REF!)&lt;3),"U mag geen subsidie aanvragen voor "&amp;E923&amp;F923&amp;G923&amp;" want de geisoleerde oppervlakte voor glas/deuren is te klein. Dit moet gemiddeld per woning minimaal 3 m2 zijn.","")</f>
        <v>#REF!</v>
      </c>
      <c r="D923" s="11" t="str">
        <f>IF(K923=0,"",IF(AND(K923&gt;0,IFERROR(SEARCH([1]Lijstjes!$F$2,'[1]2. Invulblad'!O944&amp;'[1]2. Invulblad'!Q944&amp;'[1]2. Invulblad'!S944&amp;'[1]2. Invulblad'!U944&amp;'[1]2. Invulblad'!W944&amp;'[1]2. Invulblad'!Y944&amp;'[1]2. Invulblad'!AA944&amp;'[1]2. Invulblad'!AC944&amp;'[1]2. Invulblad'!AE944&amp;'[1]2. Invulblad'!AG944&amp;'[1]2. Invulblad'!AI944&amp;'[1]2. Invulblad'!AJ944),0)&gt;0),"","U mag geen subsidie aanvragen voor "&amp;'[1]2. Invulblad'!E944&amp;" "&amp;'[1]2. Invulblad'!F944&amp;'[1]2. Invulblad'!G944&amp;" want er is geen aangrenzende maatregel getroffen."))</f>
        <v/>
      </c>
      <c r="K923" s="13">
        <f t="shared" si="14"/>
        <v>0</v>
      </c>
      <c r="L923" s="12"/>
      <c r="M923" s="12"/>
      <c r="N923" s="12"/>
      <c r="O923" s="12"/>
      <c r="P923" s="12"/>
      <c r="Q923" s="18"/>
    </row>
    <row r="924" spans="2:17">
      <c r="B924" s="10" t="e">
        <f>IF(AND(#REF!+#REF!&gt;0,#REF!+#REF!&lt;10),"U mag geen subsidie aanvragen voor "&amp;E924&amp;F924&amp;G924&amp;" want de geïsoleerde oppervlakte per woning voor de gevel/spouw is te klein. Dit moet minimaal 10m2 per woning die aan de maatregel grenst zijn.","")</f>
        <v>#REF!</v>
      </c>
      <c r="C924" t="e">
        <f>IF(AND((#REF!+#REF!+#REF!+#REF!)&gt;0,(#REF!+#REF!+#REF!+#REF!)&lt;3),"U mag geen subsidie aanvragen voor "&amp;E924&amp;F924&amp;G924&amp;" want de geisoleerde oppervlakte voor glas/deuren is te klein. Dit moet gemiddeld per woning minimaal 3 m2 zijn.","")</f>
        <v>#REF!</v>
      </c>
      <c r="D924" s="11" t="str">
        <f>IF(K924=0,"",IF(AND(K924&gt;0,IFERROR(SEARCH([1]Lijstjes!$F$2,'[1]2. Invulblad'!O945&amp;'[1]2. Invulblad'!Q945&amp;'[1]2. Invulblad'!S945&amp;'[1]2. Invulblad'!U945&amp;'[1]2. Invulblad'!W945&amp;'[1]2. Invulblad'!Y945&amp;'[1]2. Invulblad'!AA945&amp;'[1]2. Invulblad'!AC945&amp;'[1]2. Invulblad'!AE945&amp;'[1]2. Invulblad'!AG945&amp;'[1]2. Invulblad'!AI945&amp;'[1]2. Invulblad'!AJ945),0)&gt;0),"","U mag geen subsidie aanvragen voor "&amp;'[1]2. Invulblad'!E945&amp;" "&amp;'[1]2. Invulblad'!F945&amp;'[1]2. Invulblad'!G945&amp;" want er is geen aangrenzende maatregel getroffen."))</f>
        <v/>
      </c>
      <c r="K924" s="13">
        <f t="shared" si="14"/>
        <v>0</v>
      </c>
      <c r="L924" s="12"/>
      <c r="M924" s="12"/>
      <c r="N924" s="12"/>
      <c r="O924" s="12"/>
      <c r="P924" s="12"/>
      <c r="Q924" s="18"/>
    </row>
    <row r="925" spans="2:17">
      <c r="B925" s="10" t="e">
        <f>IF(AND(#REF!+#REF!&gt;0,#REF!+#REF!&lt;10),"U mag geen subsidie aanvragen voor "&amp;E925&amp;F925&amp;G925&amp;" want de geïsoleerde oppervlakte per woning voor de gevel/spouw is te klein. Dit moet minimaal 10m2 per woning die aan de maatregel grenst zijn.","")</f>
        <v>#REF!</v>
      </c>
      <c r="C925" t="e">
        <f>IF(AND((#REF!+#REF!+#REF!+#REF!)&gt;0,(#REF!+#REF!+#REF!+#REF!)&lt;3),"U mag geen subsidie aanvragen voor "&amp;E925&amp;F925&amp;G925&amp;" want de geisoleerde oppervlakte voor glas/deuren is te klein. Dit moet gemiddeld per woning minimaal 3 m2 zijn.","")</f>
        <v>#REF!</v>
      </c>
      <c r="D925" s="11" t="str">
        <f>IF(K925=0,"",IF(AND(K925&gt;0,IFERROR(SEARCH([1]Lijstjes!$F$2,'[1]2. Invulblad'!O946&amp;'[1]2. Invulblad'!Q946&amp;'[1]2. Invulblad'!S946&amp;'[1]2. Invulblad'!U946&amp;'[1]2. Invulblad'!W946&amp;'[1]2. Invulblad'!Y946&amp;'[1]2. Invulblad'!AA946&amp;'[1]2. Invulblad'!AC946&amp;'[1]2. Invulblad'!AE946&amp;'[1]2. Invulblad'!AG946&amp;'[1]2. Invulblad'!AI946&amp;'[1]2. Invulblad'!AJ946),0)&gt;0),"","U mag geen subsidie aanvragen voor "&amp;'[1]2. Invulblad'!E946&amp;" "&amp;'[1]2. Invulblad'!F946&amp;'[1]2. Invulblad'!G946&amp;" want er is geen aangrenzende maatregel getroffen."))</f>
        <v/>
      </c>
      <c r="K925" s="13">
        <f t="shared" si="14"/>
        <v>0</v>
      </c>
      <c r="L925" s="12"/>
      <c r="M925" s="12"/>
      <c r="N925" s="12"/>
      <c r="O925" s="12"/>
      <c r="P925" s="12"/>
      <c r="Q925" s="18"/>
    </row>
    <row r="926" spans="2:17">
      <c r="B926" s="10" t="e">
        <f>IF(AND(#REF!+#REF!&gt;0,#REF!+#REF!&lt;10),"U mag geen subsidie aanvragen voor "&amp;E926&amp;F926&amp;G926&amp;" want de geïsoleerde oppervlakte per woning voor de gevel/spouw is te klein. Dit moet minimaal 10m2 per woning die aan de maatregel grenst zijn.","")</f>
        <v>#REF!</v>
      </c>
      <c r="C926" t="e">
        <f>IF(AND((#REF!+#REF!+#REF!+#REF!)&gt;0,(#REF!+#REF!+#REF!+#REF!)&lt;3),"U mag geen subsidie aanvragen voor "&amp;E926&amp;F926&amp;G926&amp;" want de geisoleerde oppervlakte voor glas/deuren is te klein. Dit moet gemiddeld per woning minimaal 3 m2 zijn.","")</f>
        <v>#REF!</v>
      </c>
      <c r="D926" s="11" t="str">
        <f>IF(K926=0,"",IF(AND(K926&gt;0,IFERROR(SEARCH([1]Lijstjes!$F$2,'[1]2. Invulblad'!O947&amp;'[1]2. Invulblad'!Q947&amp;'[1]2. Invulblad'!S947&amp;'[1]2. Invulblad'!U947&amp;'[1]2. Invulblad'!W947&amp;'[1]2. Invulblad'!Y947&amp;'[1]2. Invulblad'!AA947&amp;'[1]2. Invulblad'!AC947&amp;'[1]2. Invulblad'!AE947&amp;'[1]2. Invulblad'!AG947&amp;'[1]2. Invulblad'!AI947&amp;'[1]2. Invulblad'!AJ947),0)&gt;0),"","U mag geen subsidie aanvragen voor "&amp;'[1]2. Invulblad'!E947&amp;" "&amp;'[1]2. Invulblad'!F947&amp;'[1]2. Invulblad'!G947&amp;" want er is geen aangrenzende maatregel getroffen."))</f>
        <v/>
      </c>
      <c r="K926" s="13">
        <f t="shared" si="14"/>
        <v>0</v>
      </c>
      <c r="L926" s="12"/>
      <c r="M926" s="12"/>
      <c r="N926" s="12"/>
      <c r="O926" s="12"/>
      <c r="P926" s="12"/>
      <c r="Q926" s="18"/>
    </row>
    <row r="927" spans="2:17">
      <c r="B927" s="10" t="e">
        <f>IF(AND(#REF!+#REF!&gt;0,#REF!+#REF!&lt;10),"U mag geen subsidie aanvragen voor "&amp;E927&amp;F927&amp;G927&amp;" want de geïsoleerde oppervlakte per woning voor de gevel/spouw is te klein. Dit moet minimaal 10m2 per woning die aan de maatregel grenst zijn.","")</f>
        <v>#REF!</v>
      </c>
      <c r="C927" t="e">
        <f>IF(AND((#REF!+#REF!+#REF!+#REF!)&gt;0,(#REF!+#REF!+#REF!+#REF!)&lt;3),"U mag geen subsidie aanvragen voor "&amp;E927&amp;F927&amp;G927&amp;" want de geisoleerde oppervlakte voor glas/deuren is te klein. Dit moet gemiddeld per woning minimaal 3 m2 zijn.","")</f>
        <v>#REF!</v>
      </c>
      <c r="D927" s="11" t="str">
        <f>IF(K927=0,"",IF(AND(K927&gt;0,IFERROR(SEARCH([1]Lijstjes!$F$2,'[1]2. Invulblad'!O948&amp;'[1]2. Invulblad'!Q948&amp;'[1]2. Invulblad'!S948&amp;'[1]2. Invulblad'!U948&amp;'[1]2. Invulblad'!W948&amp;'[1]2. Invulblad'!Y948&amp;'[1]2. Invulblad'!AA948&amp;'[1]2. Invulblad'!AC948&amp;'[1]2. Invulblad'!AE948&amp;'[1]2. Invulblad'!AG948&amp;'[1]2. Invulblad'!AI948&amp;'[1]2. Invulblad'!AJ948),0)&gt;0),"","U mag geen subsidie aanvragen voor "&amp;'[1]2. Invulblad'!E948&amp;" "&amp;'[1]2. Invulblad'!F948&amp;'[1]2. Invulblad'!G948&amp;" want er is geen aangrenzende maatregel getroffen."))</f>
        <v/>
      </c>
      <c r="K927" s="13">
        <f t="shared" si="14"/>
        <v>0</v>
      </c>
      <c r="L927" s="12"/>
      <c r="M927" s="12"/>
      <c r="N927" s="12"/>
      <c r="O927" s="12"/>
      <c r="P927" s="12"/>
      <c r="Q927" s="18"/>
    </row>
    <row r="928" spans="2:17">
      <c r="B928" s="10" t="e">
        <f>IF(AND(#REF!+#REF!&gt;0,#REF!+#REF!&lt;10),"U mag geen subsidie aanvragen voor "&amp;E928&amp;F928&amp;G928&amp;" want de geïsoleerde oppervlakte per woning voor de gevel/spouw is te klein. Dit moet minimaal 10m2 per woning die aan de maatregel grenst zijn.","")</f>
        <v>#REF!</v>
      </c>
      <c r="C928" t="e">
        <f>IF(AND((#REF!+#REF!+#REF!+#REF!)&gt;0,(#REF!+#REF!+#REF!+#REF!)&lt;3),"U mag geen subsidie aanvragen voor "&amp;E928&amp;F928&amp;G928&amp;" want de geisoleerde oppervlakte voor glas/deuren is te klein. Dit moet gemiddeld per woning minimaal 3 m2 zijn.","")</f>
        <v>#REF!</v>
      </c>
      <c r="D928" s="11" t="str">
        <f>IF(K928=0,"",IF(AND(K928&gt;0,IFERROR(SEARCH([1]Lijstjes!$F$2,'[1]2. Invulblad'!O949&amp;'[1]2. Invulblad'!Q949&amp;'[1]2. Invulblad'!S949&amp;'[1]2. Invulblad'!U949&amp;'[1]2. Invulblad'!W949&amp;'[1]2. Invulblad'!Y949&amp;'[1]2. Invulblad'!AA949&amp;'[1]2. Invulblad'!AC949&amp;'[1]2. Invulblad'!AE949&amp;'[1]2. Invulblad'!AG949&amp;'[1]2. Invulblad'!AI949&amp;'[1]2. Invulblad'!AJ949),0)&gt;0),"","U mag geen subsidie aanvragen voor "&amp;'[1]2. Invulblad'!E949&amp;" "&amp;'[1]2. Invulblad'!F949&amp;'[1]2. Invulblad'!G949&amp;" want er is geen aangrenzende maatregel getroffen."))</f>
        <v/>
      </c>
      <c r="K928" s="13">
        <f t="shared" si="14"/>
        <v>0</v>
      </c>
      <c r="L928" s="12"/>
      <c r="M928" s="12"/>
      <c r="N928" s="12"/>
      <c r="O928" s="12"/>
      <c r="P928" s="12"/>
      <c r="Q928" s="18"/>
    </row>
    <row r="929" spans="2:17">
      <c r="B929" s="10" t="e">
        <f>IF(AND(#REF!+#REF!&gt;0,#REF!+#REF!&lt;10),"U mag geen subsidie aanvragen voor "&amp;E929&amp;F929&amp;G929&amp;" want de geïsoleerde oppervlakte per woning voor de gevel/spouw is te klein. Dit moet minimaal 10m2 per woning die aan de maatregel grenst zijn.","")</f>
        <v>#REF!</v>
      </c>
      <c r="C929" t="e">
        <f>IF(AND((#REF!+#REF!+#REF!+#REF!)&gt;0,(#REF!+#REF!+#REF!+#REF!)&lt;3),"U mag geen subsidie aanvragen voor "&amp;E929&amp;F929&amp;G929&amp;" want de geisoleerde oppervlakte voor glas/deuren is te klein. Dit moet gemiddeld per woning minimaal 3 m2 zijn.","")</f>
        <v>#REF!</v>
      </c>
      <c r="D929" s="11" t="str">
        <f>IF(K929=0,"",IF(AND(K929&gt;0,IFERROR(SEARCH([1]Lijstjes!$F$2,'[1]2. Invulblad'!O950&amp;'[1]2. Invulblad'!Q950&amp;'[1]2. Invulblad'!S950&amp;'[1]2. Invulblad'!U950&amp;'[1]2. Invulblad'!W950&amp;'[1]2. Invulblad'!Y950&amp;'[1]2. Invulblad'!AA950&amp;'[1]2. Invulblad'!AC950&amp;'[1]2. Invulblad'!AE950&amp;'[1]2. Invulblad'!AG950&amp;'[1]2. Invulblad'!AI950&amp;'[1]2. Invulblad'!AJ950),0)&gt;0),"","U mag geen subsidie aanvragen voor "&amp;'[1]2. Invulblad'!E950&amp;" "&amp;'[1]2. Invulblad'!F950&amp;'[1]2. Invulblad'!G950&amp;" want er is geen aangrenzende maatregel getroffen."))</f>
        <v/>
      </c>
      <c r="K929" s="13">
        <f t="shared" si="14"/>
        <v>0</v>
      </c>
      <c r="L929" s="12"/>
      <c r="M929" s="12"/>
      <c r="N929" s="12"/>
      <c r="O929" s="12"/>
      <c r="P929" s="12"/>
      <c r="Q929" s="18"/>
    </row>
    <row r="930" spans="2:17">
      <c r="B930" s="10" t="e">
        <f>IF(AND(#REF!+#REF!&gt;0,#REF!+#REF!&lt;10),"U mag geen subsidie aanvragen voor "&amp;E930&amp;F930&amp;G930&amp;" want de geïsoleerde oppervlakte per woning voor de gevel/spouw is te klein. Dit moet minimaal 10m2 per woning die aan de maatregel grenst zijn.","")</f>
        <v>#REF!</v>
      </c>
      <c r="C930" t="e">
        <f>IF(AND((#REF!+#REF!+#REF!+#REF!)&gt;0,(#REF!+#REF!+#REF!+#REF!)&lt;3),"U mag geen subsidie aanvragen voor "&amp;E930&amp;F930&amp;G930&amp;" want de geisoleerde oppervlakte voor glas/deuren is te klein. Dit moet gemiddeld per woning minimaal 3 m2 zijn.","")</f>
        <v>#REF!</v>
      </c>
      <c r="D930" s="11" t="str">
        <f>IF(K930=0,"",IF(AND(K930&gt;0,IFERROR(SEARCH([1]Lijstjes!$F$2,'[1]2. Invulblad'!O951&amp;'[1]2. Invulblad'!Q951&amp;'[1]2. Invulblad'!S951&amp;'[1]2. Invulblad'!U951&amp;'[1]2. Invulblad'!W951&amp;'[1]2. Invulblad'!Y951&amp;'[1]2. Invulblad'!AA951&amp;'[1]2. Invulblad'!AC951&amp;'[1]2. Invulblad'!AE951&amp;'[1]2. Invulblad'!AG951&amp;'[1]2. Invulblad'!AI951&amp;'[1]2. Invulblad'!AJ951),0)&gt;0),"","U mag geen subsidie aanvragen voor "&amp;'[1]2. Invulblad'!E951&amp;" "&amp;'[1]2. Invulblad'!F951&amp;'[1]2. Invulblad'!G951&amp;" want er is geen aangrenzende maatregel getroffen."))</f>
        <v/>
      </c>
      <c r="K930" s="13">
        <f t="shared" si="14"/>
        <v>0</v>
      </c>
      <c r="L930" s="12"/>
      <c r="M930" s="12"/>
      <c r="N930" s="12"/>
      <c r="O930" s="12"/>
      <c r="P930" s="12"/>
      <c r="Q930" s="18"/>
    </row>
    <row r="931" spans="2:17">
      <c r="B931" s="10" t="e">
        <f>IF(AND(#REF!+#REF!&gt;0,#REF!+#REF!&lt;10),"U mag geen subsidie aanvragen voor "&amp;E931&amp;F931&amp;G931&amp;" want de geïsoleerde oppervlakte per woning voor de gevel/spouw is te klein. Dit moet minimaal 10m2 per woning die aan de maatregel grenst zijn.","")</f>
        <v>#REF!</v>
      </c>
      <c r="C931" t="e">
        <f>IF(AND((#REF!+#REF!+#REF!+#REF!)&gt;0,(#REF!+#REF!+#REF!+#REF!)&lt;3),"U mag geen subsidie aanvragen voor "&amp;E931&amp;F931&amp;G931&amp;" want de geisoleerde oppervlakte voor glas/deuren is te klein. Dit moet gemiddeld per woning minimaal 3 m2 zijn.","")</f>
        <v>#REF!</v>
      </c>
      <c r="D931" s="11" t="str">
        <f>IF(K931=0,"",IF(AND(K931&gt;0,IFERROR(SEARCH([1]Lijstjes!$F$2,'[1]2. Invulblad'!O952&amp;'[1]2. Invulblad'!Q952&amp;'[1]2. Invulblad'!S952&amp;'[1]2. Invulblad'!U952&amp;'[1]2. Invulblad'!W952&amp;'[1]2. Invulblad'!Y952&amp;'[1]2. Invulblad'!AA952&amp;'[1]2. Invulblad'!AC952&amp;'[1]2. Invulblad'!AE952&amp;'[1]2. Invulblad'!AG952&amp;'[1]2. Invulblad'!AI952&amp;'[1]2. Invulblad'!AJ952),0)&gt;0),"","U mag geen subsidie aanvragen voor "&amp;'[1]2. Invulblad'!E952&amp;" "&amp;'[1]2. Invulblad'!F952&amp;'[1]2. Invulblad'!G952&amp;" want er is geen aangrenzende maatregel getroffen."))</f>
        <v/>
      </c>
      <c r="K931" s="13">
        <f t="shared" si="14"/>
        <v>0</v>
      </c>
      <c r="L931" s="12"/>
      <c r="M931" s="12"/>
      <c r="N931" s="12"/>
      <c r="O931" s="12"/>
      <c r="P931" s="12"/>
      <c r="Q931" s="18"/>
    </row>
    <row r="932" spans="2:17">
      <c r="B932" s="10" t="e">
        <f>IF(AND(#REF!+#REF!&gt;0,#REF!+#REF!&lt;10),"U mag geen subsidie aanvragen voor "&amp;E932&amp;F932&amp;G932&amp;" want de geïsoleerde oppervlakte per woning voor de gevel/spouw is te klein. Dit moet minimaal 10m2 per woning die aan de maatregel grenst zijn.","")</f>
        <v>#REF!</v>
      </c>
      <c r="C932" t="e">
        <f>IF(AND((#REF!+#REF!+#REF!+#REF!)&gt;0,(#REF!+#REF!+#REF!+#REF!)&lt;3),"U mag geen subsidie aanvragen voor "&amp;E932&amp;F932&amp;G932&amp;" want de geisoleerde oppervlakte voor glas/deuren is te klein. Dit moet gemiddeld per woning minimaal 3 m2 zijn.","")</f>
        <v>#REF!</v>
      </c>
      <c r="D932" s="11" t="str">
        <f>IF(K932=0,"",IF(AND(K932&gt;0,IFERROR(SEARCH([1]Lijstjes!$F$2,'[1]2. Invulblad'!O953&amp;'[1]2. Invulblad'!Q953&amp;'[1]2. Invulblad'!S953&amp;'[1]2. Invulblad'!U953&amp;'[1]2. Invulblad'!W953&amp;'[1]2. Invulblad'!Y953&amp;'[1]2. Invulblad'!AA953&amp;'[1]2. Invulblad'!AC953&amp;'[1]2. Invulblad'!AE953&amp;'[1]2. Invulblad'!AG953&amp;'[1]2. Invulblad'!AI953&amp;'[1]2. Invulblad'!AJ953),0)&gt;0),"","U mag geen subsidie aanvragen voor "&amp;'[1]2. Invulblad'!E953&amp;" "&amp;'[1]2. Invulblad'!F953&amp;'[1]2. Invulblad'!G953&amp;" want er is geen aangrenzende maatregel getroffen."))</f>
        <v/>
      </c>
      <c r="K932" s="13">
        <f t="shared" si="14"/>
        <v>0</v>
      </c>
      <c r="L932" s="12"/>
      <c r="M932" s="12"/>
      <c r="N932" s="12"/>
      <c r="O932" s="12"/>
      <c r="P932" s="12"/>
      <c r="Q932" s="18"/>
    </row>
    <row r="933" spans="2:17">
      <c r="B933" s="10" t="e">
        <f>IF(AND(#REF!+#REF!&gt;0,#REF!+#REF!&lt;10),"U mag geen subsidie aanvragen voor "&amp;E933&amp;F933&amp;G933&amp;" want de geïsoleerde oppervlakte per woning voor de gevel/spouw is te klein. Dit moet minimaal 10m2 per woning die aan de maatregel grenst zijn.","")</f>
        <v>#REF!</v>
      </c>
      <c r="C933" t="e">
        <f>IF(AND((#REF!+#REF!+#REF!+#REF!)&gt;0,(#REF!+#REF!+#REF!+#REF!)&lt;3),"U mag geen subsidie aanvragen voor "&amp;E933&amp;F933&amp;G933&amp;" want de geisoleerde oppervlakte voor glas/deuren is te klein. Dit moet gemiddeld per woning minimaal 3 m2 zijn.","")</f>
        <v>#REF!</v>
      </c>
      <c r="D933" s="11" t="str">
        <f>IF(K933=0,"",IF(AND(K933&gt;0,IFERROR(SEARCH([1]Lijstjes!$F$2,'[1]2. Invulblad'!O954&amp;'[1]2. Invulblad'!Q954&amp;'[1]2. Invulblad'!S954&amp;'[1]2. Invulblad'!U954&amp;'[1]2. Invulblad'!W954&amp;'[1]2. Invulblad'!Y954&amp;'[1]2. Invulblad'!AA954&amp;'[1]2. Invulblad'!AC954&amp;'[1]2. Invulblad'!AE954&amp;'[1]2. Invulblad'!AG954&amp;'[1]2. Invulblad'!AI954&amp;'[1]2. Invulblad'!AJ954),0)&gt;0),"","U mag geen subsidie aanvragen voor "&amp;'[1]2. Invulblad'!E954&amp;" "&amp;'[1]2. Invulblad'!F954&amp;'[1]2. Invulblad'!G954&amp;" want er is geen aangrenzende maatregel getroffen."))</f>
        <v/>
      </c>
      <c r="K933" s="13">
        <f t="shared" si="14"/>
        <v>0</v>
      </c>
      <c r="L933" s="12"/>
      <c r="M933" s="12"/>
      <c r="N933" s="12"/>
      <c r="O933" s="12"/>
      <c r="P933" s="12"/>
      <c r="Q933" s="18"/>
    </row>
    <row r="934" spans="2:17">
      <c r="B934" s="10" t="e">
        <f>IF(AND(#REF!+#REF!&gt;0,#REF!+#REF!&lt;10),"U mag geen subsidie aanvragen voor "&amp;E934&amp;F934&amp;G934&amp;" want de geïsoleerde oppervlakte per woning voor de gevel/spouw is te klein. Dit moet minimaal 10m2 per woning die aan de maatregel grenst zijn.","")</f>
        <v>#REF!</v>
      </c>
      <c r="C934" t="e">
        <f>IF(AND((#REF!+#REF!+#REF!+#REF!)&gt;0,(#REF!+#REF!+#REF!+#REF!)&lt;3),"U mag geen subsidie aanvragen voor "&amp;E934&amp;F934&amp;G934&amp;" want de geisoleerde oppervlakte voor glas/deuren is te klein. Dit moet gemiddeld per woning minimaal 3 m2 zijn.","")</f>
        <v>#REF!</v>
      </c>
      <c r="D934" s="11" t="str">
        <f>IF(K934=0,"",IF(AND(K934&gt;0,IFERROR(SEARCH([1]Lijstjes!$F$2,'[1]2. Invulblad'!O955&amp;'[1]2. Invulblad'!Q955&amp;'[1]2. Invulblad'!S955&amp;'[1]2. Invulblad'!U955&amp;'[1]2. Invulblad'!W955&amp;'[1]2. Invulblad'!Y955&amp;'[1]2. Invulblad'!AA955&amp;'[1]2. Invulblad'!AC955&amp;'[1]2. Invulblad'!AE955&amp;'[1]2. Invulblad'!AG955&amp;'[1]2. Invulblad'!AI955&amp;'[1]2. Invulblad'!AJ955),0)&gt;0),"","U mag geen subsidie aanvragen voor "&amp;'[1]2. Invulblad'!E955&amp;" "&amp;'[1]2. Invulblad'!F955&amp;'[1]2. Invulblad'!G955&amp;" want er is geen aangrenzende maatregel getroffen."))</f>
        <v/>
      </c>
      <c r="K934" s="13">
        <f t="shared" si="14"/>
        <v>0</v>
      </c>
      <c r="L934" s="12"/>
      <c r="M934" s="12"/>
      <c r="N934" s="12"/>
      <c r="O934" s="12"/>
      <c r="P934" s="12"/>
      <c r="Q934" s="18"/>
    </row>
    <row r="935" spans="2:17">
      <c r="B935" s="10" t="e">
        <f>IF(AND(#REF!+#REF!&gt;0,#REF!+#REF!&lt;10),"U mag geen subsidie aanvragen voor "&amp;E935&amp;F935&amp;G935&amp;" want de geïsoleerde oppervlakte per woning voor de gevel/spouw is te klein. Dit moet minimaal 10m2 per woning die aan de maatregel grenst zijn.","")</f>
        <v>#REF!</v>
      </c>
      <c r="C935" t="e">
        <f>IF(AND((#REF!+#REF!+#REF!+#REF!)&gt;0,(#REF!+#REF!+#REF!+#REF!)&lt;3),"U mag geen subsidie aanvragen voor "&amp;E935&amp;F935&amp;G935&amp;" want de geisoleerde oppervlakte voor glas/deuren is te klein. Dit moet gemiddeld per woning minimaal 3 m2 zijn.","")</f>
        <v>#REF!</v>
      </c>
      <c r="D935" s="11" t="str">
        <f>IF(K935=0,"",IF(AND(K935&gt;0,IFERROR(SEARCH([1]Lijstjes!$F$2,'[1]2. Invulblad'!O956&amp;'[1]2. Invulblad'!Q956&amp;'[1]2. Invulblad'!S956&amp;'[1]2. Invulblad'!U956&amp;'[1]2. Invulblad'!W956&amp;'[1]2. Invulblad'!Y956&amp;'[1]2. Invulblad'!AA956&amp;'[1]2. Invulblad'!AC956&amp;'[1]2. Invulblad'!AE956&amp;'[1]2. Invulblad'!AG956&amp;'[1]2. Invulblad'!AI956&amp;'[1]2. Invulblad'!AJ956),0)&gt;0),"","U mag geen subsidie aanvragen voor "&amp;'[1]2. Invulblad'!E956&amp;" "&amp;'[1]2. Invulblad'!F956&amp;'[1]2. Invulblad'!G956&amp;" want er is geen aangrenzende maatregel getroffen."))</f>
        <v/>
      </c>
      <c r="K935" s="13">
        <f t="shared" si="14"/>
        <v>0</v>
      </c>
      <c r="L935" s="12"/>
      <c r="M935" s="12"/>
      <c r="N935" s="12"/>
      <c r="O935" s="12"/>
      <c r="P935" s="12"/>
      <c r="Q935" s="18"/>
    </row>
    <row r="936" spans="2:17">
      <c r="B936" s="10" t="e">
        <f>IF(AND(#REF!+#REF!&gt;0,#REF!+#REF!&lt;10),"U mag geen subsidie aanvragen voor "&amp;E936&amp;F936&amp;G936&amp;" want de geïsoleerde oppervlakte per woning voor de gevel/spouw is te klein. Dit moet minimaal 10m2 per woning die aan de maatregel grenst zijn.","")</f>
        <v>#REF!</v>
      </c>
      <c r="C936" t="e">
        <f>IF(AND((#REF!+#REF!+#REF!+#REF!)&gt;0,(#REF!+#REF!+#REF!+#REF!)&lt;3),"U mag geen subsidie aanvragen voor "&amp;E936&amp;F936&amp;G936&amp;" want de geisoleerde oppervlakte voor glas/deuren is te klein. Dit moet gemiddeld per woning minimaal 3 m2 zijn.","")</f>
        <v>#REF!</v>
      </c>
      <c r="D936" s="11" t="str">
        <f>IF(K936=0,"",IF(AND(K936&gt;0,IFERROR(SEARCH([1]Lijstjes!$F$2,'[1]2. Invulblad'!O957&amp;'[1]2. Invulblad'!Q957&amp;'[1]2. Invulblad'!S957&amp;'[1]2. Invulblad'!U957&amp;'[1]2. Invulblad'!W957&amp;'[1]2. Invulblad'!Y957&amp;'[1]2. Invulblad'!AA957&amp;'[1]2. Invulblad'!AC957&amp;'[1]2. Invulblad'!AE957&amp;'[1]2. Invulblad'!AG957&amp;'[1]2. Invulblad'!AI957&amp;'[1]2. Invulblad'!AJ957),0)&gt;0),"","U mag geen subsidie aanvragen voor "&amp;'[1]2. Invulblad'!E957&amp;" "&amp;'[1]2. Invulblad'!F957&amp;'[1]2. Invulblad'!G957&amp;" want er is geen aangrenzende maatregel getroffen."))</f>
        <v/>
      </c>
      <c r="K936" s="13">
        <f t="shared" si="14"/>
        <v>0</v>
      </c>
      <c r="L936" s="12"/>
      <c r="M936" s="12"/>
      <c r="N936" s="12"/>
      <c r="O936" s="12"/>
      <c r="P936" s="12"/>
      <c r="Q936" s="18"/>
    </row>
    <row r="937" spans="2:17">
      <c r="B937" s="10" t="e">
        <f>IF(AND(#REF!+#REF!&gt;0,#REF!+#REF!&lt;10),"U mag geen subsidie aanvragen voor "&amp;E937&amp;F937&amp;G937&amp;" want de geïsoleerde oppervlakte per woning voor de gevel/spouw is te klein. Dit moet minimaal 10m2 per woning die aan de maatregel grenst zijn.","")</f>
        <v>#REF!</v>
      </c>
      <c r="C937" t="e">
        <f>IF(AND((#REF!+#REF!+#REF!+#REF!)&gt;0,(#REF!+#REF!+#REF!+#REF!)&lt;3),"U mag geen subsidie aanvragen voor "&amp;E937&amp;F937&amp;G937&amp;" want de geisoleerde oppervlakte voor glas/deuren is te klein. Dit moet gemiddeld per woning minimaal 3 m2 zijn.","")</f>
        <v>#REF!</v>
      </c>
      <c r="D937" s="11" t="str">
        <f>IF(K937=0,"",IF(AND(K937&gt;0,IFERROR(SEARCH([1]Lijstjes!$F$2,'[1]2. Invulblad'!O958&amp;'[1]2. Invulblad'!Q958&amp;'[1]2. Invulblad'!S958&amp;'[1]2. Invulblad'!U958&amp;'[1]2. Invulblad'!W958&amp;'[1]2. Invulblad'!Y958&amp;'[1]2. Invulblad'!AA958&amp;'[1]2. Invulblad'!AC958&amp;'[1]2. Invulblad'!AE958&amp;'[1]2. Invulblad'!AG958&amp;'[1]2. Invulblad'!AI958&amp;'[1]2. Invulblad'!AJ958),0)&gt;0),"","U mag geen subsidie aanvragen voor "&amp;'[1]2. Invulblad'!E958&amp;" "&amp;'[1]2. Invulblad'!F958&amp;'[1]2. Invulblad'!G958&amp;" want er is geen aangrenzende maatregel getroffen."))</f>
        <v/>
      </c>
      <c r="K937" s="13">
        <f t="shared" si="14"/>
        <v>0</v>
      </c>
      <c r="L937" s="12"/>
      <c r="M937" s="12"/>
      <c r="N937" s="12"/>
      <c r="O937" s="12"/>
      <c r="P937" s="12"/>
      <c r="Q937" s="18"/>
    </row>
    <row r="938" spans="2:17">
      <c r="B938" s="10" t="e">
        <f>IF(AND(#REF!+#REF!&gt;0,#REF!+#REF!&lt;10),"U mag geen subsidie aanvragen voor "&amp;E938&amp;F938&amp;G938&amp;" want de geïsoleerde oppervlakte per woning voor de gevel/spouw is te klein. Dit moet minimaal 10m2 per woning die aan de maatregel grenst zijn.","")</f>
        <v>#REF!</v>
      </c>
      <c r="C938" t="e">
        <f>IF(AND((#REF!+#REF!+#REF!+#REF!)&gt;0,(#REF!+#REF!+#REF!+#REF!)&lt;3),"U mag geen subsidie aanvragen voor "&amp;E938&amp;F938&amp;G938&amp;" want de geisoleerde oppervlakte voor glas/deuren is te klein. Dit moet gemiddeld per woning minimaal 3 m2 zijn.","")</f>
        <v>#REF!</v>
      </c>
      <c r="D938" s="11" t="str">
        <f>IF(K938=0,"",IF(AND(K938&gt;0,IFERROR(SEARCH([1]Lijstjes!$F$2,'[1]2. Invulblad'!O959&amp;'[1]2. Invulblad'!Q959&amp;'[1]2. Invulblad'!S959&amp;'[1]2. Invulblad'!U959&amp;'[1]2. Invulblad'!W959&amp;'[1]2. Invulblad'!Y959&amp;'[1]2. Invulblad'!AA959&amp;'[1]2. Invulblad'!AC959&amp;'[1]2. Invulblad'!AE959&amp;'[1]2. Invulblad'!AG959&amp;'[1]2. Invulblad'!AI959&amp;'[1]2. Invulblad'!AJ959),0)&gt;0),"","U mag geen subsidie aanvragen voor "&amp;'[1]2. Invulblad'!E959&amp;" "&amp;'[1]2. Invulblad'!F959&amp;'[1]2. Invulblad'!G959&amp;" want er is geen aangrenzende maatregel getroffen."))</f>
        <v/>
      </c>
      <c r="K938" s="13">
        <f t="shared" si="14"/>
        <v>0</v>
      </c>
      <c r="L938" s="12"/>
      <c r="M938" s="12"/>
      <c r="N938" s="12"/>
      <c r="O938" s="12"/>
      <c r="P938" s="12"/>
      <c r="Q938" s="18"/>
    </row>
    <row r="939" spans="2:17">
      <c r="B939" s="10" t="e">
        <f>IF(AND(#REF!+#REF!&gt;0,#REF!+#REF!&lt;10),"U mag geen subsidie aanvragen voor "&amp;E939&amp;F939&amp;G939&amp;" want de geïsoleerde oppervlakte per woning voor de gevel/spouw is te klein. Dit moet minimaal 10m2 per woning die aan de maatregel grenst zijn.","")</f>
        <v>#REF!</v>
      </c>
      <c r="C939" t="e">
        <f>IF(AND((#REF!+#REF!+#REF!+#REF!)&gt;0,(#REF!+#REF!+#REF!+#REF!)&lt;3),"U mag geen subsidie aanvragen voor "&amp;E939&amp;F939&amp;G939&amp;" want de geisoleerde oppervlakte voor glas/deuren is te klein. Dit moet gemiddeld per woning minimaal 3 m2 zijn.","")</f>
        <v>#REF!</v>
      </c>
      <c r="D939" s="11" t="str">
        <f>IF(K939=0,"",IF(AND(K939&gt;0,IFERROR(SEARCH([1]Lijstjes!$F$2,'[1]2. Invulblad'!O960&amp;'[1]2. Invulblad'!Q960&amp;'[1]2. Invulblad'!S960&amp;'[1]2. Invulblad'!U960&amp;'[1]2. Invulblad'!W960&amp;'[1]2. Invulblad'!Y960&amp;'[1]2. Invulblad'!AA960&amp;'[1]2. Invulblad'!AC960&amp;'[1]2. Invulblad'!AE960&amp;'[1]2. Invulblad'!AG960&amp;'[1]2. Invulblad'!AI960&amp;'[1]2. Invulblad'!AJ960),0)&gt;0),"","U mag geen subsidie aanvragen voor "&amp;'[1]2. Invulblad'!E960&amp;" "&amp;'[1]2. Invulblad'!F960&amp;'[1]2. Invulblad'!G960&amp;" want er is geen aangrenzende maatregel getroffen."))</f>
        <v/>
      </c>
      <c r="K939" s="13">
        <f t="shared" si="14"/>
        <v>0</v>
      </c>
      <c r="L939" s="12"/>
      <c r="M939" s="12"/>
      <c r="N939" s="12"/>
      <c r="O939" s="12"/>
      <c r="P939" s="12"/>
      <c r="Q939" s="18"/>
    </row>
    <row r="940" spans="2:17">
      <c r="B940" s="10" t="e">
        <f>IF(AND(#REF!+#REF!&gt;0,#REF!+#REF!&lt;10),"U mag geen subsidie aanvragen voor "&amp;E940&amp;F940&amp;G940&amp;" want de geïsoleerde oppervlakte per woning voor de gevel/spouw is te klein. Dit moet minimaal 10m2 per woning die aan de maatregel grenst zijn.","")</f>
        <v>#REF!</v>
      </c>
      <c r="C940" t="e">
        <f>IF(AND((#REF!+#REF!+#REF!+#REF!)&gt;0,(#REF!+#REF!+#REF!+#REF!)&lt;3),"U mag geen subsidie aanvragen voor "&amp;E940&amp;F940&amp;G940&amp;" want de geisoleerde oppervlakte voor glas/deuren is te klein. Dit moet gemiddeld per woning minimaal 3 m2 zijn.","")</f>
        <v>#REF!</v>
      </c>
      <c r="D940" s="11" t="str">
        <f>IF(K940=0,"",IF(AND(K940&gt;0,IFERROR(SEARCH([1]Lijstjes!$F$2,'[1]2. Invulblad'!O961&amp;'[1]2. Invulblad'!Q961&amp;'[1]2. Invulblad'!S961&amp;'[1]2. Invulblad'!U961&amp;'[1]2. Invulblad'!W961&amp;'[1]2. Invulblad'!Y961&amp;'[1]2. Invulblad'!AA961&amp;'[1]2. Invulblad'!AC961&amp;'[1]2. Invulblad'!AE961&amp;'[1]2. Invulblad'!AG961&amp;'[1]2. Invulblad'!AI961&amp;'[1]2. Invulblad'!AJ961),0)&gt;0),"","U mag geen subsidie aanvragen voor "&amp;'[1]2. Invulblad'!E961&amp;" "&amp;'[1]2. Invulblad'!F961&amp;'[1]2. Invulblad'!G961&amp;" want er is geen aangrenzende maatregel getroffen."))</f>
        <v/>
      </c>
      <c r="K940" s="13">
        <f t="shared" si="14"/>
        <v>0</v>
      </c>
      <c r="L940" s="12"/>
      <c r="M940" s="12"/>
      <c r="N940" s="12"/>
      <c r="O940" s="12"/>
      <c r="P940" s="12"/>
      <c r="Q940" s="18"/>
    </row>
    <row r="941" spans="2:17">
      <c r="B941" s="10" t="e">
        <f>IF(AND(#REF!+#REF!&gt;0,#REF!+#REF!&lt;10),"U mag geen subsidie aanvragen voor "&amp;E941&amp;F941&amp;G941&amp;" want de geïsoleerde oppervlakte per woning voor de gevel/spouw is te klein. Dit moet minimaal 10m2 per woning die aan de maatregel grenst zijn.","")</f>
        <v>#REF!</v>
      </c>
      <c r="C941" t="e">
        <f>IF(AND((#REF!+#REF!+#REF!+#REF!)&gt;0,(#REF!+#REF!+#REF!+#REF!)&lt;3),"U mag geen subsidie aanvragen voor "&amp;E941&amp;F941&amp;G941&amp;" want de geisoleerde oppervlakte voor glas/deuren is te klein. Dit moet gemiddeld per woning minimaal 3 m2 zijn.","")</f>
        <v>#REF!</v>
      </c>
      <c r="D941" s="11" t="str">
        <f>IF(K941=0,"",IF(AND(K941&gt;0,IFERROR(SEARCH([1]Lijstjes!$F$2,'[1]2. Invulblad'!O962&amp;'[1]2. Invulblad'!Q962&amp;'[1]2. Invulblad'!S962&amp;'[1]2. Invulblad'!U962&amp;'[1]2. Invulblad'!W962&amp;'[1]2. Invulblad'!Y962&amp;'[1]2. Invulblad'!AA962&amp;'[1]2. Invulblad'!AC962&amp;'[1]2. Invulblad'!AE962&amp;'[1]2. Invulblad'!AG962&amp;'[1]2. Invulblad'!AI962&amp;'[1]2. Invulblad'!AJ962),0)&gt;0),"","U mag geen subsidie aanvragen voor "&amp;'[1]2. Invulblad'!E962&amp;" "&amp;'[1]2. Invulblad'!F962&amp;'[1]2. Invulblad'!G962&amp;" want er is geen aangrenzende maatregel getroffen."))</f>
        <v/>
      </c>
      <c r="K941" s="13">
        <f t="shared" si="14"/>
        <v>0</v>
      </c>
      <c r="L941" s="12"/>
      <c r="M941" s="12"/>
      <c r="N941" s="12"/>
      <c r="O941" s="12"/>
      <c r="P941" s="12"/>
      <c r="Q941" s="18"/>
    </row>
    <row r="942" spans="2:17">
      <c r="B942" s="10" t="e">
        <f>IF(AND(#REF!+#REF!&gt;0,#REF!+#REF!&lt;10),"U mag geen subsidie aanvragen voor "&amp;E942&amp;F942&amp;G942&amp;" want de geïsoleerde oppervlakte per woning voor de gevel/spouw is te klein. Dit moet minimaal 10m2 per woning die aan de maatregel grenst zijn.","")</f>
        <v>#REF!</v>
      </c>
      <c r="C942" t="e">
        <f>IF(AND((#REF!+#REF!+#REF!+#REF!)&gt;0,(#REF!+#REF!+#REF!+#REF!)&lt;3),"U mag geen subsidie aanvragen voor "&amp;E942&amp;F942&amp;G942&amp;" want de geisoleerde oppervlakte voor glas/deuren is te klein. Dit moet gemiddeld per woning minimaal 3 m2 zijn.","")</f>
        <v>#REF!</v>
      </c>
      <c r="D942" s="11" t="str">
        <f>IF(K942=0,"",IF(AND(K942&gt;0,IFERROR(SEARCH([1]Lijstjes!$F$2,'[1]2. Invulblad'!O963&amp;'[1]2. Invulblad'!Q963&amp;'[1]2. Invulblad'!S963&amp;'[1]2. Invulblad'!U963&amp;'[1]2. Invulblad'!W963&amp;'[1]2. Invulblad'!Y963&amp;'[1]2. Invulblad'!AA963&amp;'[1]2. Invulblad'!AC963&amp;'[1]2. Invulblad'!AE963&amp;'[1]2. Invulblad'!AG963&amp;'[1]2. Invulblad'!AI963&amp;'[1]2. Invulblad'!AJ963),0)&gt;0),"","U mag geen subsidie aanvragen voor "&amp;'[1]2. Invulblad'!E963&amp;" "&amp;'[1]2. Invulblad'!F963&amp;'[1]2. Invulblad'!G963&amp;" want er is geen aangrenzende maatregel getroffen."))</f>
        <v/>
      </c>
      <c r="K942" s="13">
        <f t="shared" si="14"/>
        <v>0</v>
      </c>
      <c r="L942" s="12"/>
      <c r="M942" s="12"/>
      <c r="N942" s="12"/>
      <c r="O942" s="12"/>
      <c r="P942" s="12"/>
      <c r="Q942" s="18"/>
    </row>
    <row r="943" spans="2:17">
      <c r="B943" s="10" t="e">
        <f>IF(AND(#REF!+#REF!&gt;0,#REF!+#REF!&lt;10),"U mag geen subsidie aanvragen voor "&amp;E943&amp;F943&amp;G943&amp;" want de geïsoleerde oppervlakte per woning voor de gevel/spouw is te klein. Dit moet minimaal 10m2 per woning die aan de maatregel grenst zijn.","")</f>
        <v>#REF!</v>
      </c>
      <c r="C943" t="e">
        <f>IF(AND((#REF!+#REF!+#REF!+#REF!)&gt;0,(#REF!+#REF!+#REF!+#REF!)&lt;3),"U mag geen subsidie aanvragen voor "&amp;E943&amp;F943&amp;G943&amp;" want de geisoleerde oppervlakte voor glas/deuren is te klein. Dit moet gemiddeld per woning minimaal 3 m2 zijn.","")</f>
        <v>#REF!</v>
      </c>
      <c r="D943" s="11" t="str">
        <f>IF(K943=0,"",IF(AND(K943&gt;0,IFERROR(SEARCH([1]Lijstjes!$F$2,'[1]2. Invulblad'!O964&amp;'[1]2. Invulblad'!Q964&amp;'[1]2. Invulblad'!S964&amp;'[1]2. Invulblad'!U964&amp;'[1]2. Invulblad'!W964&amp;'[1]2. Invulblad'!Y964&amp;'[1]2. Invulblad'!AA964&amp;'[1]2. Invulblad'!AC964&amp;'[1]2. Invulblad'!AE964&amp;'[1]2. Invulblad'!AG964&amp;'[1]2. Invulblad'!AI964&amp;'[1]2. Invulblad'!AJ964),0)&gt;0),"","U mag geen subsidie aanvragen voor "&amp;'[1]2. Invulblad'!E964&amp;" "&amp;'[1]2. Invulblad'!F964&amp;'[1]2. Invulblad'!G964&amp;" want er is geen aangrenzende maatregel getroffen."))</f>
        <v/>
      </c>
      <c r="K943" s="13">
        <f t="shared" si="14"/>
        <v>0</v>
      </c>
      <c r="L943" s="12"/>
      <c r="M943" s="12"/>
      <c r="N943" s="12"/>
      <c r="O943" s="12"/>
      <c r="P943" s="12"/>
      <c r="Q943" s="18"/>
    </row>
    <row r="944" spans="2:17">
      <c r="B944" s="10" t="e">
        <f>IF(AND(#REF!+#REF!&gt;0,#REF!+#REF!&lt;10),"U mag geen subsidie aanvragen voor "&amp;E944&amp;F944&amp;G944&amp;" want de geïsoleerde oppervlakte per woning voor de gevel/spouw is te klein. Dit moet minimaal 10m2 per woning die aan de maatregel grenst zijn.","")</f>
        <v>#REF!</v>
      </c>
      <c r="C944" t="e">
        <f>IF(AND((#REF!+#REF!+#REF!+#REF!)&gt;0,(#REF!+#REF!+#REF!+#REF!)&lt;3),"U mag geen subsidie aanvragen voor "&amp;E944&amp;F944&amp;G944&amp;" want de geisoleerde oppervlakte voor glas/deuren is te klein. Dit moet gemiddeld per woning minimaal 3 m2 zijn.","")</f>
        <v>#REF!</v>
      </c>
      <c r="D944" s="11" t="str">
        <f>IF(K944=0,"",IF(AND(K944&gt;0,IFERROR(SEARCH([1]Lijstjes!$F$2,'[1]2. Invulblad'!O965&amp;'[1]2. Invulblad'!Q965&amp;'[1]2. Invulblad'!S965&amp;'[1]2. Invulblad'!U965&amp;'[1]2. Invulblad'!W965&amp;'[1]2. Invulblad'!Y965&amp;'[1]2. Invulblad'!AA965&amp;'[1]2. Invulblad'!AC965&amp;'[1]2. Invulblad'!AE965&amp;'[1]2. Invulblad'!AG965&amp;'[1]2. Invulblad'!AI965&amp;'[1]2. Invulblad'!AJ965),0)&gt;0),"","U mag geen subsidie aanvragen voor "&amp;'[1]2. Invulblad'!E965&amp;" "&amp;'[1]2. Invulblad'!F965&amp;'[1]2. Invulblad'!G965&amp;" want er is geen aangrenzende maatregel getroffen."))</f>
        <v/>
      </c>
      <c r="K944" s="13">
        <f t="shared" si="14"/>
        <v>0</v>
      </c>
      <c r="L944" s="12"/>
      <c r="M944" s="12"/>
      <c r="N944" s="12"/>
      <c r="O944" s="12"/>
      <c r="P944" s="12"/>
      <c r="Q944" s="18"/>
    </row>
    <row r="945" spans="2:17">
      <c r="B945" s="10" t="e">
        <f>IF(AND(#REF!+#REF!&gt;0,#REF!+#REF!&lt;10),"U mag geen subsidie aanvragen voor "&amp;E945&amp;F945&amp;G945&amp;" want de geïsoleerde oppervlakte per woning voor de gevel/spouw is te klein. Dit moet minimaal 10m2 per woning die aan de maatregel grenst zijn.","")</f>
        <v>#REF!</v>
      </c>
      <c r="C945" t="e">
        <f>IF(AND((#REF!+#REF!+#REF!+#REF!)&gt;0,(#REF!+#REF!+#REF!+#REF!)&lt;3),"U mag geen subsidie aanvragen voor "&amp;E945&amp;F945&amp;G945&amp;" want de geisoleerde oppervlakte voor glas/deuren is te klein. Dit moet gemiddeld per woning minimaal 3 m2 zijn.","")</f>
        <v>#REF!</v>
      </c>
      <c r="D945" s="11" t="str">
        <f>IF(K945=0,"",IF(AND(K945&gt;0,IFERROR(SEARCH([1]Lijstjes!$F$2,'[1]2. Invulblad'!O966&amp;'[1]2. Invulblad'!Q966&amp;'[1]2. Invulblad'!S966&amp;'[1]2. Invulblad'!U966&amp;'[1]2. Invulblad'!W966&amp;'[1]2. Invulblad'!Y966&amp;'[1]2. Invulblad'!AA966&amp;'[1]2. Invulblad'!AC966&amp;'[1]2. Invulblad'!AE966&amp;'[1]2. Invulblad'!AG966&amp;'[1]2. Invulblad'!AI966&amp;'[1]2. Invulblad'!AJ966),0)&gt;0),"","U mag geen subsidie aanvragen voor "&amp;'[1]2. Invulblad'!E966&amp;" "&amp;'[1]2. Invulblad'!F966&amp;'[1]2. Invulblad'!G966&amp;" want er is geen aangrenzende maatregel getroffen."))</f>
        <v/>
      </c>
      <c r="K945" s="13">
        <f t="shared" si="14"/>
        <v>0</v>
      </c>
      <c r="L945" s="12"/>
      <c r="M945" s="12"/>
      <c r="N945" s="12"/>
      <c r="O945" s="12"/>
      <c r="P945" s="12"/>
      <c r="Q945" s="18"/>
    </row>
    <row r="946" spans="2:17">
      <c r="B946" s="10" t="e">
        <f>IF(AND(#REF!+#REF!&gt;0,#REF!+#REF!&lt;10),"U mag geen subsidie aanvragen voor "&amp;E946&amp;F946&amp;G946&amp;" want de geïsoleerde oppervlakte per woning voor de gevel/spouw is te klein. Dit moet minimaal 10m2 per woning die aan de maatregel grenst zijn.","")</f>
        <v>#REF!</v>
      </c>
      <c r="C946" t="e">
        <f>IF(AND((#REF!+#REF!+#REF!+#REF!)&gt;0,(#REF!+#REF!+#REF!+#REF!)&lt;3),"U mag geen subsidie aanvragen voor "&amp;E946&amp;F946&amp;G946&amp;" want de geisoleerde oppervlakte voor glas/deuren is te klein. Dit moet gemiddeld per woning minimaal 3 m2 zijn.","")</f>
        <v>#REF!</v>
      </c>
      <c r="D946" s="11" t="str">
        <f>IF(K946=0,"",IF(AND(K946&gt;0,IFERROR(SEARCH([1]Lijstjes!$F$2,'[1]2. Invulblad'!O967&amp;'[1]2. Invulblad'!Q967&amp;'[1]2. Invulblad'!S967&amp;'[1]2. Invulblad'!U967&amp;'[1]2. Invulblad'!W967&amp;'[1]2. Invulblad'!Y967&amp;'[1]2. Invulblad'!AA967&amp;'[1]2. Invulblad'!AC967&amp;'[1]2. Invulblad'!AE967&amp;'[1]2. Invulblad'!AG967&amp;'[1]2. Invulblad'!AI967&amp;'[1]2. Invulblad'!AJ967),0)&gt;0),"","U mag geen subsidie aanvragen voor "&amp;'[1]2. Invulblad'!E967&amp;" "&amp;'[1]2. Invulblad'!F967&amp;'[1]2. Invulblad'!G967&amp;" want er is geen aangrenzende maatregel getroffen."))</f>
        <v/>
      </c>
      <c r="K946" s="13">
        <f t="shared" si="14"/>
        <v>0</v>
      </c>
      <c r="L946" s="12"/>
      <c r="M946" s="12"/>
      <c r="N946" s="12"/>
      <c r="O946" s="12"/>
      <c r="P946" s="12"/>
      <c r="Q946" s="18"/>
    </row>
    <row r="947" spans="2:17">
      <c r="B947" s="10" t="e">
        <f>IF(AND(#REF!+#REF!&gt;0,#REF!+#REF!&lt;10),"U mag geen subsidie aanvragen voor "&amp;E947&amp;F947&amp;G947&amp;" want de geïsoleerde oppervlakte per woning voor de gevel/spouw is te klein. Dit moet minimaal 10m2 per woning die aan de maatregel grenst zijn.","")</f>
        <v>#REF!</v>
      </c>
      <c r="C947" t="e">
        <f>IF(AND((#REF!+#REF!+#REF!+#REF!)&gt;0,(#REF!+#REF!+#REF!+#REF!)&lt;3),"U mag geen subsidie aanvragen voor "&amp;E947&amp;F947&amp;G947&amp;" want de geisoleerde oppervlakte voor glas/deuren is te klein. Dit moet gemiddeld per woning minimaal 3 m2 zijn.","")</f>
        <v>#REF!</v>
      </c>
      <c r="D947" s="11" t="str">
        <f>IF(K947=0,"",IF(AND(K947&gt;0,IFERROR(SEARCH([1]Lijstjes!$F$2,'[1]2. Invulblad'!O968&amp;'[1]2. Invulblad'!Q968&amp;'[1]2. Invulblad'!S968&amp;'[1]2. Invulblad'!U968&amp;'[1]2. Invulblad'!W968&amp;'[1]2. Invulblad'!Y968&amp;'[1]2. Invulblad'!AA968&amp;'[1]2. Invulblad'!AC968&amp;'[1]2. Invulblad'!AE968&amp;'[1]2. Invulblad'!AG968&amp;'[1]2. Invulblad'!AI968&amp;'[1]2. Invulblad'!AJ968),0)&gt;0),"","U mag geen subsidie aanvragen voor "&amp;'[1]2. Invulblad'!E968&amp;" "&amp;'[1]2. Invulblad'!F968&amp;'[1]2. Invulblad'!G968&amp;" want er is geen aangrenzende maatregel getroffen."))</f>
        <v/>
      </c>
      <c r="K947" s="13">
        <f t="shared" si="14"/>
        <v>0</v>
      </c>
      <c r="L947" s="12"/>
      <c r="M947" s="12"/>
      <c r="N947" s="12"/>
      <c r="O947" s="12"/>
      <c r="P947" s="12"/>
      <c r="Q947" s="18"/>
    </row>
    <row r="948" spans="2:17">
      <c r="B948" s="10" t="e">
        <f>IF(AND(#REF!+#REF!&gt;0,#REF!+#REF!&lt;10),"U mag geen subsidie aanvragen voor "&amp;E948&amp;F948&amp;G948&amp;" want de geïsoleerde oppervlakte per woning voor de gevel/spouw is te klein. Dit moet minimaal 10m2 per woning die aan de maatregel grenst zijn.","")</f>
        <v>#REF!</v>
      </c>
      <c r="C948" t="e">
        <f>IF(AND((#REF!+#REF!+#REF!+#REF!)&gt;0,(#REF!+#REF!+#REF!+#REF!)&lt;3),"U mag geen subsidie aanvragen voor "&amp;E948&amp;F948&amp;G948&amp;" want de geisoleerde oppervlakte voor glas/deuren is te klein. Dit moet gemiddeld per woning minimaal 3 m2 zijn.","")</f>
        <v>#REF!</v>
      </c>
      <c r="D948" s="11" t="str">
        <f>IF(K948=0,"",IF(AND(K948&gt;0,IFERROR(SEARCH([1]Lijstjes!$F$2,'[1]2. Invulblad'!O969&amp;'[1]2. Invulblad'!Q969&amp;'[1]2. Invulblad'!S969&amp;'[1]2. Invulblad'!U969&amp;'[1]2. Invulblad'!W969&amp;'[1]2. Invulblad'!Y969&amp;'[1]2. Invulblad'!AA969&amp;'[1]2. Invulblad'!AC969&amp;'[1]2. Invulblad'!AE969&amp;'[1]2. Invulblad'!AG969&amp;'[1]2. Invulblad'!AI969&amp;'[1]2. Invulblad'!AJ969),0)&gt;0),"","U mag geen subsidie aanvragen voor "&amp;'[1]2. Invulblad'!E969&amp;" "&amp;'[1]2. Invulblad'!F969&amp;'[1]2. Invulblad'!G969&amp;" want er is geen aangrenzende maatregel getroffen."))</f>
        <v/>
      </c>
      <c r="K948" s="13">
        <f t="shared" si="14"/>
        <v>0</v>
      </c>
      <c r="L948" s="12"/>
      <c r="M948" s="12"/>
      <c r="N948" s="12"/>
      <c r="O948" s="12"/>
      <c r="P948" s="12"/>
      <c r="Q948" s="18"/>
    </row>
    <row r="949" spans="2:17">
      <c r="B949" s="10" t="e">
        <f>IF(AND(#REF!+#REF!&gt;0,#REF!+#REF!&lt;10),"U mag geen subsidie aanvragen voor "&amp;E949&amp;F949&amp;G949&amp;" want de geïsoleerde oppervlakte per woning voor de gevel/spouw is te klein. Dit moet minimaal 10m2 per woning die aan de maatregel grenst zijn.","")</f>
        <v>#REF!</v>
      </c>
      <c r="C949" t="e">
        <f>IF(AND((#REF!+#REF!+#REF!+#REF!)&gt;0,(#REF!+#REF!+#REF!+#REF!)&lt;3),"U mag geen subsidie aanvragen voor "&amp;E949&amp;F949&amp;G949&amp;" want de geisoleerde oppervlakte voor glas/deuren is te klein. Dit moet gemiddeld per woning minimaal 3 m2 zijn.","")</f>
        <v>#REF!</v>
      </c>
      <c r="D949" s="11" t="str">
        <f>IF(K949=0,"",IF(AND(K949&gt;0,IFERROR(SEARCH([1]Lijstjes!$F$2,'[1]2. Invulblad'!O970&amp;'[1]2. Invulblad'!Q970&amp;'[1]2. Invulblad'!S970&amp;'[1]2. Invulblad'!U970&amp;'[1]2. Invulblad'!W970&amp;'[1]2. Invulblad'!Y970&amp;'[1]2. Invulblad'!AA970&amp;'[1]2. Invulblad'!AC970&amp;'[1]2. Invulblad'!AE970&amp;'[1]2. Invulblad'!AG970&amp;'[1]2. Invulblad'!AI970&amp;'[1]2. Invulblad'!AJ970),0)&gt;0),"","U mag geen subsidie aanvragen voor "&amp;'[1]2. Invulblad'!E970&amp;" "&amp;'[1]2. Invulblad'!F970&amp;'[1]2. Invulblad'!G970&amp;" want er is geen aangrenzende maatregel getroffen."))</f>
        <v/>
      </c>
      <c r="K949" s="13">
        <f t="shared" si="14"/>
        <v>0</v>
      </c>
      <c r="L949" s="12"/>
      <c r="M949" s="12"/>
      <c r="N949" s="12"/>
      <c r="O949" s="12"/>
      <c r="P949" s="12"/>
      <c r="Q949" s="18"/>
    </row>
    <row r="950" spans="2:17">
      <c r="B950" s="10" t="e">
        <f>IF(AND(#REF!+#REF!&gt;0,#REF!+#REF!&lt;10),"U mag geen subsidie aanvragen voor "&amp;E950&amp;F950&amp;G950&amp;" want de geïsoleerde oppervlakte per woning voor de gevel/spouw is te klein. Dit moet minimaal 10m2 per woning die aan de maatregel grenst zijn.","")</f>
        <v>#REF!</v>
      </c>
      <c r="C950" t="e">
        <f>IF(AND((#REF!+#REF!+#REF!+#REF!)&gt;0,(#REF!+#REF!+#REF!+#REF!)&lt;3),"U mag geen subsidie aanvragen voor "&amp;E950&amp;F950&amp;G950&amp;" want de geisoleerde oppervlakte voor glas/deuren is te klein. Dit moet gemiddeld per woning minimaal 3 m2 zijn.","")</f>
        <v>#REF!</v>
      </c>
      <c r="D950" s="11" t="str">
        <f>IF(K950=0,"",IF(AND(K950&gt;0,IFERROR(SEARCH([1]Lijstjes!$F$2,'[1]2. Invulblad'!O971&amp;'[1]2. Invulblad'!Q971&amp;'[1]2. Invulblad'!S971&amp;'[1]2. Invulblad'!U971&amp;'[1]2. Invulblad'!W971&amp;'[1]2. Invulblad'!Y971&amp;'[1]2. Invulblad'!AA971&amp;'[1]2. Invulblad'!AC971&amp;'[1]2. Invulblad'!AE971&amp;'[1]2. Invulblad'!AG971&amp;'[1]2. Invulblad'!AI971&amp;'[1]2. Invulblad'!AJ971),0)&gt;0),"","U mag geen subsidie aanvragen voor "&amp;'[1]2. Invulblad'!E971&amp;" "&amp;'[1]2. Invulblad'!F971&amp;'[1]2. Invulblad'!G971&amp;" want er is geen aangrenzende maatregel getroffen."))</f>
        <v/>
      </c>
      <c r="K950" s="13">
        <f t="shared" si="14"/>
        <v>0</v>
      </c>
      <c r="L950" s="12"/>
      <c r="M950" s="12"/>
      <c r="N950" s="12"/>
      <c r="O950" s="12"/>
      <c r="P950" s="12"/>
      <c r="Q950" s="18"/>
    </row>
    <row r="951" spans="2:17">
      <c r="B951" s="10" t="e">
        <f>IF(AND(#REF!+#REF!&gt;0,#REF!+#REF!&lt;10),"U mag geen subsidie aanvragen voor "&amp;E951&amp;F951&amp;G951&amp;" want de geïsoleerde oppervlakte per woning voor de gevel/spouw is te klein. Dit moet minimaal 10m2 per woning die aan de maatregel grenst zijn.","")</f>
        <v>#REF!</v>
      </c>
      <c r="C951" t="e">
        <f>IF(AND((#REF!+#REF!+#REF!+#REF!)&gt;0,(#REF!+#REF!+#REF!+#REF!)&lt;3),"U mag geen subsidie aanvragen voor "&amp;E951&amp;F951&amp;G951&amp;" want de geisoleerde oppervlakte voor glas/deuren is te klein. Dit moet gemiddeld per woning minimaal 3 m2 zijn.","")</f>
        <v>#REF!</v>
      </c>
      <c r="D951" s="11" t="str">
        <f>IF(K951=0,"",IF(AND(K951&gt;0,IFERROR(SEARCH([1]Lijstjes!$F$2,'[1]2. Invulblad'!O972&amp;'[1]2. Invulblad'!Q972&amp;'[1]2. Invulblad'!S972&amp;'[1]2. Invulblad'!U972&amp;'[1]2. Invulblad'!W972&amp;'[1]2. Invulblad'!Y972&amp;'[1]2. Invulblad'!AA972&amp;'[1]2. Invulblad'!AC972&amp;'[1]2. Invulblad'!AE972&amp;'[1]2. Invulblad'!AG972&amp;'[1]2. Invulblad'!AI972&amp;'[1]2. Invulblad'!AJ972),0)&gt;0),"","U mag geen subsidie aanvragen voor "&amp;'[1]2. Invulblad'!E972&amp;" "&amp;'[1]2. Invulblad'!F972&amp;'[1]2. Invulblad'!G972&amp;" want er is geen aangrenzende maatregel getroffen."))</f>
        <v/>
      </c>
      <c r="K951" s="13">
        <f t="shared" si="14"/>
        <v>0</v>
      </c>
      <c r="L951" s="12"/>
      <c r="M951" s="12"/>
      <c r="N951" s="12"/>
      <c r="O951" s="12"/>
      <c r="P951" s="12"/>
      <c r="Q951" s="18"/>
    </row>
    <row r="952" spans="2:17">
      <c r="B952" s="10" t="e">
        <f>IF(AND(#REF!+#REF!&gt;0,#REF!+#REF!&lt;10),"U mag geen subsidie aanvragen voor "&amp;E952&amp;F952&amp;G952&amp;" want de geïsoleerde oppervlakte per woning voor de gevel/spouw is te klein. Dit moet minimaal 10m2 per woning die aan de maatregel grenst zijn.","")</f>
        <v>#REF!</v>
      </c>
      <c r="C952" t="e">
        <f>IF(AND((#REF!+#REF!+#REF!+#REF!)&gt;0,(#REF!+#REF!+#REF!+#REF!)&lt;3),"U mag geen subsidie aanvragen voor "&amp;E952&amp;F952&amp;G952&amp;" want de geisoleerde oppervlakte voor glas/deuren is te klein. Dit moet gemiddeld per woning minimaal 3 m2 zijn.","")</f>
        <v>#REF!</v>
      </c>
      <c r="D952" s="11" t="str">
        <f>IF(K952=0,"",IF(AND(K952&gt;0,IFERROR(SEARCH([1]Lijstjes!$F$2,'[1]2. Invulblad'!O973&amp;'[1]2. Invulblad'!Q973&amp;'[1]2. Invulblad'!S973&amp;'[1]2. Invulblad'!U973&amp;'[1]2. Invulblad'!W973&amp;'[1]2. Invulblad'!Y973&amp;'[1]2. Invulblad'!AA973&amp;'[1]2. Invulblad'!AC973&amp;'[1]2. Invulblad'!AE973&amp;'[1]2. Invulblad'!AG973&amp;'[1]2. Invulblad'!AI973&amp;'[1]2. Invulblad'!AJ973),0)&gt;0),"","U mag geen subsidie aanvragen voor "&amp;'[1]2. Invulblad'!E973&amp;" "&amp;'[1]2. Invulblad'!F973&amp;'[1]2. Invulblad'!G973&amp;" want er is geen aangrenzende maatregel getroffen."))</f>
        <v/>
      </c>
      <c r="K952" s="13">
        <f t="shared" si="14"/>
        <v>0</v>
      </c>
      <c r="L952" s="12"/>
      <c r="M952" s="12"/>
      <c r="N952" s="12"/>
      <c r="O952" s="12"/>
      <c r="P952" s="12"/>
      <c r="Q952" s="18"/>
    </row>
    <row r="953" spans="2:17">
      <c r="B953" s="10" t="e">
        <f>IF(AND(#REF!+#REF!&gt;0,#REF!+#REF!&lt;10),"U mag geen subsidie aanvragen voor "&amp;E953&amp;F953&amp;G953&amp;" want de geïsoleerde oppervlakte per woning voor de gevel/spouw is te klein. Dit moet minimaal 10m2 per woning die aan de maatregel grenst zijn.","")</f>
        <v>#REF!</v>
      </c>
      <c r="C953" t="e">
        <f>IF(AND((#REF!+#REF!+#REF!+#REF!)&gt;0,(#REF!+#REF!+#REF!+#REF!)&lt;3),"U mag geen subsidie aanvragen voor "&amp;E953&amp;F953&amp;G953&amp;" want de geisoleerde oppervlakte voor glas/deuren is te klein. Dit moet gemiddeld per woning minimaal 3 m2 zijn.","")</f>
        <v>#REF!</v>
      </c>
      <c r="D953" s="11" t="str">
        <f>IF(K953=0,"",IF(AND(K953&gt;0,IFERROR(SEARCH([1]Lijstjes!$F$2,'[1]2. Invulblad'!O974&amp;'[1]2. Invulblad'!Q974&amp;'[1]2. Invulblad'!S974&amp;'[1]2. Invulblad'!U974&amp;'[1]2. Invulblad'!W974&amp;'[1]2. Invulblad'!Y974&amp;'[1]2. Invulblad'!AA974&amp;'[1]2. Invulblad'!AC974&amp;'[1]2. Invulblad'!AE974&amp;'[1]2. Invulblad'!AG974&amp;'[1]2. Invulblad'!AI974&amp;'[1]2. Invulblad'!AJ974),0)&gt;0),"","U mag geen subsidie aanvragen voor "&amp;'[1]2. Invulblad'!E974&amp;" "&amp;'[1]2. Invulblad'!F974&amp;'[1]2. Invulblad'!G974&amp;" want er is geen aangrenzende maatregel getroffen."))</f>
        <v/>
      </c>
      <c r="K953" s="13">
        <f t="shared" si="14"/>
        <v>0</v>
      </c>
      <c r="L953" s="12"/>
      <c r="M953" s="12"/>
      <c r="N953" s="12"/>
      <c r="O953" s="12"/>
      <c r="P953" s="12"/>
      <c r="Q953" s="18"/>
    </row>
    <row r="954" spans="2:17">
      <c r="B954" s="10" t="e">
        <f>IF(AND(#REF!+#REF!&gt;0,#REF!+#REF!&lt;10),"U mag geen subsidie aanvragen voor "&amp;E954&amp;F954&amp;G954&amp;" want de geïsoleerde oppervlakte per woning voor de gevel/spouw is te klein. Dit moet minimaal 10m2 per woning die aan de maatregel grenst zijn.","")</f>
        <v>#REF!</v>
      </c>
      <c r="C954" t="e">
        <f>IF(AND((#REF!+#REF!+#REF!+#REF!)&gt;0,(#REF!+#REF!+#REF!+#REF!)&lt;3),"U mag geen subsidie aanvragen voor "&amp;E954&amp;F954&amp;G954&amp;" want de geisoleerde oppervlakte voor glas/deuren is te klein. Dit moet gemiddeld per woning minimaal 3 m2 zijn.","")</f>
        <v>#REF!</v>
      </c>
      <c r="D954" s="11" t="str">
        <f>IF(K954=0,"",IF(AND(K954&gt;0,IFERROR(SEARCH([1]Lijstjes!$F$2,'[1]2. Invulblad'!O975&amp;'[1]2. Invulblad'!Q975&amp;'[1]2. Invulblad'!S975&amp;'[1]2. Invulblad'!U975&amp;'[1]2. Invulblad'!W975&amp;'[1]2. Invulblad'!Y975&amp;'[1]2. Invulblad'!AA975&amp;'[1]2. Invulblad'!AC975&amp;'[1]2. Invulblad'!AE975&amp;'[1]2. Invulblad'!AG975&amp;'[1]2. Invulblad'!AI975&amp;'[1]2. Invulblad'!AJ975),0)&gt;0),"","U mag geen subsidie aanvragen voor "&amp;'[1]2. Invulblad'!E975&amp;" "&amp;'[1]2. Invulblad'!F975&amp;'[1]2. Invulblad'!G975&amp;" want er is geen aangrenzende maatregel getroffen."))</f>
        <v/>
      </c>
      <c r="K954" s="13">
        <f t="shared" si="14"/>
        <v>0</v>
      </c>
      <c r="L954" s="12"/>
      <c r="M954" s="12"/>
      <c r="N954" s="12"/>
      <c r="O954" s="12"/>
      <c r="P954" s="12"/>
      <c r="Q954" s="18"/>
    </row>
    <row r="955" spans="2:17">
      <c r="B955" s="10" t="e">
        <f>IF(AND(#REF!+#REF!&gt;0,#REF!+#REF!&lt;10),"U mag geen subsidie aanvragen voor "&amp;E955&amp;F955&amp;G955&amp;" want de geïsoleerde oppervlakte per woning voor de gevel/spouw is te klein. Dit moet minimaal 10m2 per woning die aan de maatregel grenst zijn.","")</f>
        <v>#REF!</v>
      </c>
      <c r="C955" t="e">
        <f>IF(AND((#REF!+#REF!+#REF!+#REF!)&gt;0,(#REF!+#REF!+#REF!+#REF!)&lt;3),"U mag geen subsidie aanvragen voor "&amp;E955&amp;F955&amp;G955&amp;" want de geisoleerde oppervlakte voor glas/deuren is te klein. Dit moet gemiddeld per woning minimaal 3 m2 zijn.","")</f>
        <v>#REF!</v>
      </c>
      <c r="D955" s="11" t="str">
        <f>IF(K955=0,"",IF(AND(K955&gt;0,IFERROR(SEARCH([1]Lijstjes!$F$2,'[1]2. Invulblad'!O976&amp;'[1]2. Invulblad'!Q976&amp;'[1]2. Invulblad'!S976&amp;'[1]2. Invulblad'!U976&amp;'[1]2. Invulblad'!W976&amp;'[1]2. Invulblad'!Y976&amp;'[1]2. Invulblad'!AA976&amp;'[1]2. Invulblad'!AC976&amp;'[1]2. Invulblad'!AE976&amp;'[1]2. Invulblad'!AG976&amp;'[1]2. Invulblad'!AI976&amp;'[1]2. Invulblad'!AJ976),0)&gt;0),"","U mag geen subsidie aanvragen voor "&amp;'[1]2. Invulblad'!E976&amp;" "&amp;'[1]2. Invulblad'!F976&amp;'[1]2. Invulblad'!G976&amp;" want er is geen aangrenzende maatregel getroffen."))</f>
        <v/>
      </c>
      <c r="K955" s="13">
        <f t="shared" si="14"/>
        <v>0</v>
      </c>
      <c r="L955" s="12"/>
      <c r="M955" s="12"/>
      <c r="N955" s="12"/>
      <c r="O955" s="12"/>
      <c r="P955" s="12"/>
      <c r="Q955" s="18"/>
    </row>
    <row r="956" spans="2:17">
      <c r="B956" s="10" t="e">
        <f>IF(AND(#REF!+#REF!&gt;0,#REF!+#REF!&lt;10),"U mag geen subsidie aanvragen voor "&amp;E956&amp;F956&amp;G956&amp;" want de geïsoleerde oppervlakte per woning voor de gevel/spouw is te klein. Dit moet minimaal 10m2 per woning die aan de maatregel grenst zijn.","")</f>
        <v>#REF!</v>
      </c>
      <c r="C956" t="e">
        <f>IF(AND((#REF!+#REF!+#REF!+#REF!)&gt;0,(#REF!+#REF!+#REF!+#REF!)&lt;3),"U mag geen subsidie aanvragen voor "&amp;E956&amp;F956&amp;G956&amp;" want de geisoleerde oppervlakte voor glas/deuren is te klein. Dit moet gemiddeld per woning minimaal 3 m2 zijn.","")</f>
        <v>#REF!</v>
      </c>
      <c r="D956" s="11" t="str">
        <f>IF(K956=0,"",IF(AND(K956&gt;0,IFERROR(SEARCH([1]Lijstjes!$F$2,'[1]2. Invulblad'!O977&amp;'[1]2. Invulblad'!Q977&amp;'[1]2. Invulblad'!S977&amp;'[1]2. Invulblad'!U977&amp;'[1]2. Invulblad'!W977&amp;'[1]2. Invulblad'!Y977&amp;'[1]2. Invulblad'!AA977&amp;'[1]2. Invulblad'!AC977&amp;'[1]2. Invulblad'!AE977&amp;'[1]2. Invulblad'!AG977&amp;'[1]2. Invulblad'!AI977&amp;'[1]2. Invulblad'!AJ977),0)&gt;0),"","U mag geen subsidie aanvragen voor "&amp;'[1]2. Invulblad'!E977&amp;" "&amp;'[1]2. Invulblad'!F977&amp;'[1]2. Invulblad'!G977&amp;" want er is geen aangrenzende maatregel getroffen."))</f>
        <v/>
      </c>
      <c r="K956" s="13">
        <f t="shared" si="14"/>
        <v>0</v>
      </c>
      <c r="L956" s="12"/>
      <c r="M956" s="12"/>
      <c r="N956" s="12"/>
      <c r="O956" s="12"/>
      <c r="P956" s="12"/>
      <c r="Q956" s="18"/>
    </row>
    <row r="957" spans="2:17">
      <c r="B957" s="10" t="e">
        <f>IF(AND(#REF!+#REF!&gt;0,#REF!+#REF!&lt;10),"U mag geen subsidie aanvragen voor "&amp;E957&amp;F957&amp;G957&amp;" want de geïsoleerde oppervlakte per woning voor de gevel/spouw is te klein. Dit moet minimaal 10m2 per woning die aan de maatregel grenst zijn.","")</f>
        <v>#REF!</v>
      </c>
      <c r="C957" t="e">
        <f>IF(AND((#REF!+#REF!+#REF!+#REF!)&gt;0,(#REF!+#REF!+#REF!+#REF!)&lt;3),"U mag geen subsidie aanvragen voor "&amp;E957&amp;F957&amp;G957&amp;" want de geisoleerde oppervlakte voor glas/deuren is te klein. Dit moet gemiddeld per woning minimaal 3 m2 zijn.","")</f>
        <v>#REF!</v>
      </c>
      <c r="D957" s="11" t="str">
        <f>IF(K957=0,"",IF(AND(K957&gt;0,IFERROR(SEARCH([1]Lijstjes!$F$2,'[1]2. Invulblad'!O978&amp;'[1]2. Invulblad'!Q978&amp;'[1]2. Invulblad'!S978&amp;'[1]2. Invulblad'!U978&amp;'[1]2. Invulblad'!W978&amp;'[1]2. Invulblad'!Y978&amp;'[1]2. Invulblad'!AA978&amp;'[1]2. Invulblad'!AC978&amp;'[1]2. Invulblad'!AE978&amp;'[1]2. Invulblad'!AG978&amp;'[1]2. Invulblad'!AI978&amp;'[1]2. Invulblad'!AJ978),0)&gt;0),"","U mag geen subsidie aanvragen voor "&amp;'[1]2. Invulblad'!E978&amp;" "&amp;'[1]2. Invulblad'!F978&amp;'[1]2. Invulblad'!G978&amp;" want er is geen aangrenzende maatregel getroffen."))</f>
        <v/>
      </c>
      <c r="K957" s="13">
        <f t="shared" si="14"/>
        <v>0</v>
      </c>
      <c r="L957" s="12"/>
      <c r="M957" s="12"/>
      <c r="N957" s="12"/>
      <c r="O957" s="12"/>
      <c r="P957" s="12"/>
      <c r="Q957" s="18"/>
    </row>
    <row r="958" spans="2:17">
      <c r="B958" s="10" t="e">
        <f>IF(AND(#REF!+#REF!&gt;0,#REF!+#REF!&lt;10),"U mag geen subsidie aanvragen voor "&amp;E958&amp;F958&amp;G958&amp;" want de geïsoleerde oppervlakte per woning voor de gevel/spouw is te klein. Dit moet minimaal 10m2 per woning die aan de maatregel grenst zijn.","")</f>
        <v>#REF!</v>
      </c>
      <c r="C958" t="e">
        <f>IF(AND((#REF!+#REF!+#REF!+#REF!)&gt;0,(#REF!+#REF!+#REF!+#REF!)&lt;3),"U mag geen subsidie aanvragen voor "&amp;E958&amp;F958&amp;G958&amp;" want de geisoleerde oppervlakte voor glas/deuren is te klein. Dit moet gemiddeld per woning minimaal 3 m2 zijn.","")</f>
        <v>#REF!</v>
      </c>
      <c r="D958" s="11" t="str">
        <f>IF(K958=0,"",IF(AND(K958&gt;0,IFERROR(SEARCH([1]Lijstjes!$F$2,'[1]2. Invulblad'!O979&amp;'[1]2. Invulblad'!Q979&amp;'[1]2. Invulblad'!S979&amp;'[1]2. Invulblad'!U979&amp;'[1]2. Invulblad'!W979&amp;'[1]2. Invulblad'!Y979&amp;'[1]2. Invulblad'!AA979&amp;'[1]2. Invulblad'!AC979&amp;'[1]2. Invulblad'!AE979&amp;'[1]2. Invulblad'!AG979&amp;'[1]2. Invulblad'!AI979&amp;'[1]2. Invulblad'!AJ979),0)&gt;0),"","U mag geen subsidie aanvragen voor "&amp;'[1]2. Invulblad'!E979&amp;" "&amp;'[1]2. Invulblad'!F979&amp;'[1]2. Invulblad'!G979&amp;" want er is geen aangrenzende maatregel getroffen."))</f>
        <v/>
      </c>
      <c r="K958" s="13">
        <f t="shared" si="14"/>
        <v>0</v>
      </c>
      <c r="L958" s="12"/>
      <c r="M958" s="12"/>
      <c r="N958" s="12"/>
      <c r="O958" s="12"/>
      <c r="P958" s="12"/>
      <c r="Q958" s="18"/>
    </row>
    <row r="959" spans="2:17">
      <c r="B959" s="10" t="e">
        <f>IF(AND(#REF!+#REF!&gt;0,#REF!+#REF!&lt;10),"U mag geen subsidie aanvragen voor "&amp;E959&amp;F959&amp;G959&amp;" want de geïsoleerde oppervlakte per woning voor de gevel/spouw is te klein. Dit moet minimaal 10m2 per woning die aan de maatregel grenst zijn.","")</f>
        <v>#REF!</v>
      </c>
      <c r="C959" t="e">
        <f>IF(AND((#REF!+#REF!+#REF!+#REF!)&gt;0,(#REF!+#REF!+#REF!+#REF!)&lt;3),"U mag geen subsidie aanvragen voor "&amp;E959&amp;F959&amp;G959&amp;" want de geisoleerde oppervlakte voor glas/deuren is te klein. Dit moet gemiddeld per woning minimaal 3 m2 zijn.","")</f>
        <v>#REF!</v>
      </c>
      <c r="D959" s="11" t="str">
        <f>IF(K959=0,"",IF(AND(K959&gt;0,IFERROR(SEARCH([1]Lijstjes!$F$2,'[1]2. Invulblad'!O980&amp;'[1]2. Invulblad'!Q980&amp;'[1]2. Invulblad'!S980&amp;'[1]2. Invulblad'!U980&amp;'[1]2. Invulblad'!W980&amp;'[1]2. Invulblad'!Y980&amp;'[1]2. Invulblad'!AA980&amp;'[1]2. Invulblad'!AC980&amp;'[1]2. Invulblad'!AE980&amp;'[1]2. Invulblad'!AG980&amp;'[1]2. Invulblad'!AI980&amp;'[1]2. Invulblad'!AJ980),0)&gt;0),"","U mag geen subsidie aanvragen voor "&amp;'[1]2. Invulblad'!E980&amp;" "&amp;'[1]2. Invulblad'!F980&amp;'[1]2. Invulblad'!G980&amp;" want er is geen aangrenzende maatregel getroffen."))</f>
        <v/>
      </c>
      <c r="K959" s="13">
        <f t="shared" si="14"/>
        <v>0</v>
      </c>
      <c r="L959" s="12"/>
      <c r="M959" s="12"/>
      <c r="N959" s="12"/>
      <c r="O959" s="12"/>
      <c r="P959" s="12"/>
      <c r="Q959" s="18"/>
    </row>
    <row r="960" spans="2:17">
      <c r="B960" s="10" t="e">
        <f>IF(AND(#REF!+#REF!&gt;0,#REF!+#REF!&lt;10),"U mag geen subsidie aanvragen voor "&amp;E960&amp;F960&amp;G960&amp;" want de geïsoleerde oppervlakte per woning voor de gevel/spouw is te klein. Dit moet minimaal 10m2 per woning die aan de maatregel grenst zijn.","")</f>
        <v>#REF!</v>
      </c>
      <c r="C960" t="e">
        <f>IF(AND((#REF!+#REF!+#REF!+#REF!)&gt;0,(#REF!+#REF!+#REF!+#REF!)&lt;3),"U mag geen subsidie aanvragen voor "&amp;E960&amp;F960&amp;G960&amp;" want de geisoleerde oppervlakte voor glas/deuren is te klein. Dit moet gemiddeld per woning minimaal 3 m2 zijn.","")</f>
        <v>#REF!</v>
      </c>
      <c r="D960" s="11" t="str">
        <f>IF(K960=0,"",IF(AND(K960&gt;0,IFERROR(SEARCH([1]Lijstjes!$F$2,'[1]2. Invulblad'!O981&amp;'[1]2. Invulblad'!Q981&amp;'[1]2. Invulblad'!S981&amp;'[1]2. Invulblad'!U981&amp;'[1]2. Invulblad'!W981&amp;'[1]2. Invulblad'!Y981&amp;'[1]2. Invulblad'!AA981&amp;'[1]2. Invulblad'!AC981&amp;'[1]2. Invulblad'!AE981&amp;'[1]2. Invulblad'!AG981&amp;'[1]2. Invulblad'!AI981&amp;'[1]2. Invulblad'!AJ981),0)&gt;0),"","U mag geen subsidie aanvragen voor "&amp;'[1]2. Invulblad'!E981&amp;" "&amp;'[1]2. Invulblad'!F981&amp;'[1]2. Invulblad'!G981&amp;" want er is geen aangrenzende maatregel getroffen."))</f>
        <v/>
      </c>
      <c r="K960" s="13">
        <f t="shared" si="14"/>
        <v>0</v>
      </c>
      <c r="L960" s="12"/>
      <c r="M960" s="12"/>
      <c r="N960" s="12"/>
      <c r="O960" s="12"/>
      <c r="P960" s="12"/>
      <c r="Q960" s="18"/>
    </row>
    <row r="961" spans="2:17">
      <c r="B961" s="10" t="e">
        <f>IF(AND(#REF!+#REF!&gt;0,#REF!+#REF!&lt;10),"U mag geen subsidie aanvragen voor "&amp;E961&amp;F961&amp;G961&amp;" want de geïsoleerde oppervlakte per woning voor de gevel/spouw is te klein. Dit moet minimaal 10m2 per woning die aan de maatregel grenst zijn.","")</f>
        <v>#REF!</v>
      </c>
      <c r="C961" t="e">
        <f>IF(AND((#REF!+#REF!+#REF!+#REF!)&gt;0,(#REF!+#REF!+#REF!+#REF!)&lt;3),"U mag geen subsidie aanvragen voor "&amp;E961&amp;F961&amp;G961&amp;" want de geisoleerde oppervlakte voor glas/deuren is te klein. Dit moet gemiddeld per woning minimaal 3 m2 zijn.","")</f>
        <v>#REF!</v>
      </c>
      <c r="D961" s="11" t="str">
        <f>IF(K961=0,"",IF(AND(K961&gt;0,IFERROR(SEARCH([1]Lijstjes!$F$2,'[1]2. Invulblad'!O982&amp;'[1]2. Invulblad'!Q982&amp;'[1]2. Invulblad'!S982&amp;'[1]2. Invulblad'!U982&amp;'[1]2. Invulblad'!W982&amp;'[1]2. Invulblad'!Y982&amp;'[1]2. Invulblad'!AA982&amp;'[1]2. Invulblad'!AC982&amp;'[1]2. Invulblad'!AE982&amp;'[1]2. Invulblad'!AG982&amp;'[1]2. Invulblad'!AI982&amp;'[1]2. Invulblad'!AJ982),0)&gt;0),"","U mag geen subsidie aanvragen voor "&amp;'[1]2. Invulblad'!E982&amp;" "&amp;'[1]2. Invulblad'!F982&amp;'[1]2. Invulblad'!G982&amp;" want er is geen aangrenzende maatregel getroffen."))</f>
        <v/>
      </c>
      <c r="K961" s="13">
        <f t="shared" si="14"/>
        <v>0</v>
      </c>
      <c r="L961" s="12"/>
      <c r="M961" s="12"/>
      <c r="N961" s="12"/>
      <c r="O961" s="12"/>
      <c r="P961" s="12"/>
      <c r="Q961" s="18"/>
    </row>
    <row r="962" spans="2:17">
      <c r="B962" s="10" t="e">
        <f>IF(AND(#REF!+#REF!&gt;0,#REF!+#REF!&lt;10),"U mag geen subsidie aanvragen voor "&amp;E962&amp;F962&amp;G962&amp;" want de geïsoleerde oppervlakte per woning voor de gevel/spouw is te klein. Dit moet minimaal 10m2 per woning die aan de maatregel grenst zijn.","")</f>
        <v>#REF!</v>
      </c>
      <c r="C962" t="e">
        <f>IF(AND((#REF!+#REF!+#REF!+#REF!)&gt;0,(#REF!+#REF!+#REF!+#REF!)&lt;3),"U mag geen subsidie aanvragen voor "&amp;E962&amp;F962&amp;G962&amp;" want de geisoleerde oppervlakte voor glas/deuren is te klein. Dit moet gemiddeld per woning minimaal 3 m2 zijn.","")</f>
        <v>#REF!</v>
      </c>
      <c r="D962" s="11" t="str">
        <f>IF(K962=0,"",IF(AND(K962&gt;0,IFERROR(SEARCH([1]Lijstjes!$F$2,'[1]2. Invulblad'!O983&amp;'[1]2. Invulblad'!Q983&amp;'[1]2. Invulblad'!S983&amp;'[1]2. Invulblad'!U983&amp;'[1]2. Invulblad'!W983&amp;'[1]2. Invulblad'!Y983&amp;'[1]2. Invulblad'!AA983&amp;'[1]2. Invulblad'!AC983&amp;'[1]2. Invulblad'!AE983&amp;'[1]2. Invulblad'!AG983&amp;'[1]2. Invulblad'!AI983&amp;'[1]2. Invulblad'!AJ983),0)&gt;0),"","U mag geen subsidie aanvragen voor "&amp;'[1]2. Invulblad'!E983&amp;" "&amp;'[1]2. Invulblad'!F983&amp;'[1]2. Invulblad'!G983&amp;" want er is geen aangrenzende maatregel getroffen."))</f>
        <v/>
      </c>
      <c r="K962" s="13">
        <f t="shared" si="14"/>
        <v>0</v>
      </c>
      <c r="L962" s="12"/>
      <c r="M962" s="12"/>
      <c r="N962" s="12"/>
      <c r="O962" s="12"/>
      <c r="P962" s="12"/>
      <c r="Q962" s="18"/>
    </row>
    <row r="963" spans="2:17">
      <c r="B963" s="10" t="e">
        <f>IF(AND(#REF!+#REF!&gt;0,#REF!+#REF!&lt;10),"U mag geen subsidie aanvragen voor "&amp;E963&amp;F963&amp;G963&amp;" want de geïsoleerde oppervlakte per woning voor de gevel/spouw is te klein. Dit moet minimaal 10m2 per woning die aan de maatregel grenst zijn.","")</f>
        <v>#REF!</v>
      </c>
      <c r="C963" t="e">
        <f>IF(AND((#REF!+#REF!+#REF!+#REF!)&gt;0,(#REF!+#REF!+#REF!+#REF!)&lt;3),"U mag geen subsidie aanvragen voor "&amp;E963&amp;F963&amp;G963&amp;" want de geisoleerde oppervlakte voor glas/deuren is te klein. Dit moet gemiddeld per woning minimaal 3 m2 zijn.","")</f>
        <v>#REF!</v>
      </c>
      <c r="D963" s="11" t="str">
        <f>IF(K963=0,"",IF(AND(K963&gt;0,IFERROR(SEARCH([1]Lijstjes!$F$2,'[1]2. Invulblad'!O984&amp;'[1]2. Invulblad'!Q984&amp;'[1]2. Invulblad'!S984&amp;'[1]2. Invulblad'!U984&amp;'[1]2. Invulblad'!W984&amp;'[1]2. Invulblad'!Y984&amp;'[1]2. Invulblad'!AA984&amp;'[1]2. Invulblad'!AC984&amp;'[1]2. Invulblad'!AE984&amp;'[1]2. Invulblad'!AG984&amp;'[1]2. Invulblad'!AI984&amp;'[1]2. Invulblad'!AJ984),0)&gt;0),"","U mag geen subsidie aanvragen voor "&amp;'[1]2. Invulblad'!E984&amp;" "&amp;'[1]2. Invulblad'!F984&amp;'[1]2. Invulblad'!G984&amp;" want er is geen aangrenzende maatregel getroffen."))</f>
        <v/>
      </c>
      <c r="K963" s="13">
        <f t="shared" si="14"/>
        <v>0</v>
      </c>
      <c r="L963" s="12"/>
      <c r="M963" s="12"/>
      <c r="N963" s="12"/>
      <c r="O963" s="12"/>
      <c r="P963" s="12"/>
      <c r="Q963" s="18"/>
    </row>
    <row r="964" spans="2:17">
      <c r="B964" s="10" t="e">
        <f>IF(AND(#REF!+#REF!&gt;0,#REF!+#REF!&lt;10),"U mag geen subsidie aanvragen voor "&amp;E964&amp;F964&amp;G964&amp;" want de geïsoleerde oppervlakte per woning voor de gevel/spouw is te klein. Dit moet minimaal 10m2 per woning die aan de maatregel grenst zijn.","")</f>
        <v>#REF!</v>
      </c>
      <c r="C964" t="e">
        <f>IF(AND((#REF!+#REF!+#REF!+#REF!)&gt;0,(#REF!+#REF!+#REF!+#REF!)&lt;3),"U mag geen subsidie aanvragen voor "&amp;E964&amp;F964&amp;G964&amp;" want de geisoleerde oppervlakte voor glas/deuren is te klein. Dit moet gemiddeld per woning minimaal 3 m2 zijn.","")</f>
        <v>#REF!</v>
      </c>
      <c r="D964" s="11" t="str">
        <f>IF(K964=0,"",IF(AND(K964&gt;0,IFERROR(SEARCH([1]Lijstjes!$F$2,'[1]2. Invulblad'!O985&amp;'[1]2. Invulblad'!Q985&amp;'[1]2. Invulblad'!S985&amp;'[1]2. Invulblad'!U985&amp;'[1]2. Invulblad'!W985&amp;'[1]2. Invulblad'!Y985&amp;'[1]2. Invulblad'!AA985&amp;'[1]2. Invulblad'!AC985&amp;'[1]2. Invulblad'!AE985&amp;'[1]2. Invulblad'!AG985&amp;'[1]2. Invulblad'!AI985&amp;'[1]2. Invulblad'!AJ985),0)&gt;0),"","U mag geen subsidie aanvragen voor "&amp;'[1]2. Invulblad'!E985&amp;" "&amp;'[1]2. Invulblad'!F985&amp;'[1]2. Invulblad'!G985&amp;" want er is geen aangrenzende maatregel getroffen."))</f>
        <v/>
      </c>
      <c r="K964" s="13">
        <f t="shared" si="14"/>
        <v>0</v>
      </c>
      <c r="L964" s="12"/>
      <c r="M964" s="12"/>
      <c r="N964" s="12"/>
      <c r="O964" s="12"/>
      <c r="P964" s="12"/>
      <c r="Q964" s="18"/>
    </row>
    <row r="965" spans="2:17">
      <c r="B965" s="10" t="e">
        <f>IF(AND(#REF!+#REF!&gt;0,#REF!+#REF!&lt;10),"U mag geen subsidie aanvragen voor "&amp;E965&amp;F965&amp;G965&amp;" want de geïsoleerde oppervlakte per woning voor de gevel/spouw is te klein. Dit moet minimaal 10m2 per woning die aan de maatregel grenst zijn.","")</f>
        <v>#REF!</v>
      </c>
      <c r="C965" t="e">
        <f>IF(AND((#REF!+#REF!+#REF!+#REF!)&gt;0,(#REF!+#REF!+#REF!+#REF!)&lt;3),"U mag geen subsidie aanvragen voor "&amp;E965&amp;F965&amp;G965&amp;" want de geisoleerde oppervlakte voor glas/deuren is te klein. Dit moet gemiddeld per woning minimaal 3 m2 zijn.","")</f>
        <v>#REF!</v>
      </c>
      <c r="D965" s="11" t="str">
        <f>IF(K965=0,"",IF(AND(K965&gt;0,IFERROR(SEARCH([1]Lijstjes!$F$2,'[1]2. Invulblad'!O986&amp;'[1]2. Invulblad'!Q986&amp;'[1]2. Invulblad'!S986&amp;'[1]2. Invulblad'!U986&amp;'[1]2. Invulblad'!W986&amp;'[1]2. Invulblad'!Y986&amp;'[1]2. Invulblad'!AA986&amp;'[1]2. Invulblad'!AC986&amp;'[1]2. Invulblad'!AE986&amp;'[1]2. Invulblad'!AG986&amp;'[1]2. Invulblad'!AI986&amp;'[1]2. Invulblad'!AJ986),0)&gt;0),"","U mag geen subsidie aanvragen voor "&amp;'[1]2. Invulblad'!E986&amp;" "&amp;'[1]2. Invulblad'!F986&amp;'[1]2. Invulblad'!G986&amp;" want er is geen aangrenzende maatregel getroffen."))</f>
        <v/>
      </c>
      <c r="K965" s="13">
        <f t="shared" si="14"/>
        <v>0</v>
      </c>
      <c r="L965" s="12"/>
      <c r="M965" s="12"/>
      <c r="N965" s="12"/>
      <c r="O965" s="12"/>
      <c r="P965" s="12"/>
      <c r="Q965" s="18"/>
    </row>
    <row r="966" spans="2:17">
      <c r="B966" s="10" t="e">
        <f>IF(AND(#REF!+#REF!&gt;0,#REF!+#REF!&lt;10),"U mag geen subsidie aanvragen voor "&amp;E966&amp;F966&amp;G966&amp;" want de geïsoleerde oppervlakte per woning voor de gevel/spouw is te klein. Dit moet minimaal 10m2 per woning die aan de maatregel grenst zijn.","")</f>
        <v>#REF!</v>
      </c>
      <c r="C966" t="e">
        <f>IF(AND((#REF!+#REF!+#REF!+#REF!)&gt;0,(#REF!+#REF!+#REF!+#REF!)&lt;3),"U mag geen subsidie aanvragen voor "&amp;E966&amp;F966&amp;G966&amp;" want de geisoleerde oppervlakte voor glas/deuren is te klein. Dit moet gemiddeld per woning minimaal 3 m2 zijn.","")</f>
        <v>#REF!</v>
      </c>
      <c r="D966" s="11" t="str">
        <f>IF(K966=0,"",IF(AND(K966&gt;0,IFERROR(SEARCH([1]Lijstjes!$F$2,'[1]2. Invulblad'!O987&amp;'[1]2. Invulblad'!Q987&amp;'[1]2. Invulblad'!S987&amp;'[1]2. Invulblad'!U987&amp;'[1]2. Invulblad'!W987&amp;'[1]2. Invulblad'!Y987&amp;'[1]2. Invulblad'!AA987&amp;'[1]2. Invulblad'!AC987&amp;'[1]2. Invulblad'!AE987&amp;'[1]2. Invulblad'!AG987&amp;'[1]2. Invulblad'!AI987&amp;'[1]2. Invulblad'!AJ987),0)&gt;0),"","U mag geen subsidie aanvragen voor "&amp;'[1]2. Invulblad'!E987&amp;" "&amp;'[1]2. Invulblad'!F987&amp;'[1]2. Invulblad'!G987&amp;" want er is geen aangrenzende maatregel getroffen."))</f>
        <v/>
      </c>
      <c r="K966" s="13">
        <f t="shared" si="14"/>
        <v>0</v>
      </c>
      <c r="L966" s="12"/>
      <c r="M966" s="12"/>
      <c r="N966" s="12"/>
      <c r="O966" s="12"/>
      <c r="P966" s="12"/>
      <c r="Q966" s="18"/>
    </row>
    <row r="967" spans="2:17">
      <c r="B967" s="10" t="e">
        <f>IF(AND(#REF!+#REF!&gt;0,#REF!+#REF!&lt;10),"U mag geen subsidie aanvragen voor "&amp;E967&amp;F967&amp;G967&amp;" want de geïsoleerde oppervlakte per woning voor de gevel/spouw is te klein. Dit moet minimaal 10m2 per woning die aan de maatregel grenst zijn.","")</f>
        <v>#REF!</v>
      </c>
      <c r="C967" t="e">
        <f>IF(AND((#REF!+#REF!+#REF!+#REF!)&gt;0,(#REF!+#REF!+#REF!+#REF!)&lt;3),"U mag geen subsidie aanvragen voor "&amp;E967&amp;F967&amp;G967&amp;" want de geisoleerde oppervlakte voor glas/deuren is te klein. Dit moet gemiddeld per woning minimaal 3 m2 zijn.","")</f>
        <v>#REF!</v>
      </c>
      <c r="D967" s="11" t="str">
        <f>IF(K967=0,"",IF(AND(K967&gt;0,IFERROR(SEARCH([1]Lijstjes!$F$2,'[1]2. Invulblad'!O988&amp;'[1]2. Invulblad'!Q988&amp;'[1]2. Invulblad'!S988&amp;'[1]2. Invulblad'!U988&amp;'[1]2. Invulblad'!W988&amp;'[1]2. Invulblad'!Y988&amp;'[1]2. Invulblad'!AA988&amp;'[1]2. Invulblad'!AC988&amp;'[1]2. Invulblad'!AE988&amp;'[1]2. Invulblad'!AG988&amp;'[1]2. Invulblad'!AI988&amp;'[1]2. Invulblad'!AJ988),0)&gt;0),"","U mag geen subsidie aanvragen voor "&amp;'[1]2. Invulblad'!E988&amp;" "&amp;'[1]2. Invulblad'!F988&amp;'[1]2. Invulblad'!G988&amp;" want er is geen aangrenzende maatregel getroffen."))</f>
        <v/>
      </c>
      <c r="K967" s="13">
        <f t="shared" si="14"/>
        <v>0</v>
      </c>
      <c r="L967" s="12"/>
      <c r="M967" s="12"/>
      <c r="N967" s="12"/>
      <c r="O967" s="12"/>
      <c r="P967" s="12"/>
      <c r="Q967" s="18"/>
    </row>
    <row r="968" spans="2:17">
      <c r="B968" s="10" t="e">
        <f>IF(AND(#REF!+#REF!&gt;0,#REF!+#REF!&lt;10),"U mag geen subsidie aanvragen voor "&amp;E968&amp;F968&amp;G968&amp;" want de geïsoleerde oppervlakte per woning voor de gevel/spouw is te klein. Dit moet minimaal 10m2 per woning die aan de maatregel grenst zijn.","")</f>
        <v>#REF!</v>
      </c>
      <c r="C968" t="e">
        <f>IF(AND((#REF!+#REF!+#REF!+#REF!)&gt;0,(#REF!+#REF!+#REF!+#REF!)&lt;3),"U mag geen subsidie aanvragen voor "&amp;E968&amp;F968&amp;G968&amp;" want de geisoleerde oppervlakte voor glas/deuren is te klein. Dit moet gemiddeld per woning minimaal 3 m2 zijn.","")</f>
        <v>#REF!</v>
      </c>
      <c r="D968" s="11" t="str">
        <f>IF(K968=0,"",IF(AND(K968&gt;0,IFERROR(SEARCH([1]Lijstjes!$F$2,'[1]2. Invulblad'!O989&amp;'[1]2. Invulblad'!Q989&amp;'[1]2. Invulblad'!S989&amp;'[1]2. Invulblad'!U989&amp;'[1]2. Invulblad'!W989&amp;'[1]2. Invulblad'!Y989&amp;'[1]2. Invulblad'!AA989&amp;'[1]2. Invulblad'!AC989&amp;'[1]2. Invulblad'!AE989&amp;'[1]2. Invulblad'!AG989&amp;'[1]2. Invulblad'!AI989&amp;'[1]2. Invulblad'!AJ989),0)&gt;0),"","U mag geen subsidie aanvragen voor "&amp;'[1]2. Invulblad'!E989&amp;" "&amp;'[1]2. Invulblad'!F989&amp;'[1]2. Invulblad'!G989&amp;" want er is geen aangrenzende maatregel getroffen."))</f>
        <v/>
      </c>
      <c r="K968" s="13">
        <f t="shared" si="14"/>
        <v>0</v>
      </c>
      <c r="L968" s="12"/>
      <c r="M968" s="12"/>
      <c r="N968" s="12"/>
      <c r="O968" s="12"/>
      <c r="P968" s="12"/>
      <c r="Q968" s="18"/>
    </row>
    <row r="969" spans="2:17">
      <c r="B969" s="10" t="e">
        <f>IF(AND(#REF!+#REF!&gt;0,#REF!+#REF!&lt;10),"U mag geen subsidie aanvragen voor "&amp;E969&amp;F969&amp;G969&amp;" want de geïsoleerde oppervlakte per woning voor de gevel/spouw is te klein. Dit moet minimaal 10m2 per woning die aan de maatregel grenst zijn.","")</f>
        <v>#REF!</v>
      </c>
      <c r="C969" t="e">
        <f>IF(AND((#REF!+#REF!+#REF!+#REF!)&gt;0,(#REF!+#REF!+#REF!+#REF!)&lt;3),"U mag geen subsidie aanvragen voor "&amp;E969&amp;F969&amp;G969&amp;" want de geisoleerde oppervlakte voor glas/deuren is te klein. Dit moet gemiddeld per woning minimaal 3 m2 zijn.","")</f>
        <v>#REF!</v>
      </c>
      <c r="D969" s="11" t="str">
        <f>IF(K969=0,"",IF(AND(K969&gt;0,IFERROR(SEARCH([1]Lijstjes!$F$2,'[1]2. Invulblad'!O990&amp;'[1]2. Invulblad'!Q990&amp;'[1]2. Invulblad'!S990&amp;'[1]2. Invulblad'!U990&amp;'[1]2. Invulblad'!W990&amp;'[1]2. Invulblad'!Y990&amp;'[1]2. Invulblad'!AA990&amp;'[1]2. Invulblad'!AC990&amp;'[1]2. Invulblad'!AE990&amp;'[1]2. Invulblad'!AG990&amp;'[1]2. Invulblad'!AI990&amp;'[1]2. Invulblad'!AJ990),0)&gt;0),"","U mag geen subsidie aanvragen voor "&amp;'[1]2. Invulblad'!E990&amp;" "&amp;'[1]2. Invulblad'!F990&amp;'[1]2. Invulblad'!G990&amp;" want er is geen aangrenzende maatregel getroffen."))</f>
        <v/>
      </c>
      <c r="K969" s="13">
        <f t="shared" ref="K969:K1032" si="15">MIN(14500,SUM(L969:P969))</f>
        <v>0</v>
      </c>
      <c r="L969" s="12"/>
      <c r="M969" s="12"/>
      <c r="N969" s="12"/>
      <c r="O969" s="12"/>
      <c r="P969" s="12"/>
      <c r="Q969" s="18"/>
    </row>
    <row r="970" spans="2:17">
      <c r="B970" s="10" t="e">
        <f>IF(AND(#REF!+#REF!&gt;0,#REF!+#REF!&lt;10),"U mag geen subsidie aanvragen voor "&amp;E970&amp;F970&amp;G970&amp;" want de geïsoleerde oppervlakte per woning voor de gevel/spouw is te klein. Dit moet minimaal 10m2 per woning die aan de maatregel grenst zijn.","")</f>
        <v>#REF!</v>
      </c>
      <c r="C970" t="e">
        <f>IF(AND((#REF!+#REF!+#REF!+#REF!)&gt;0,(#REF!+#REF!+#REF!+#REF!)&lt;3),"U mag geen subsidie aanvragen voor "&amp;E970&amp;F970&amp;G970&amp;" want de geisoleerde oppervlakte voor glas/deuren is te klein. Dit moet gemiddeld per woning minimaal 3 m2 zijn.","")</f>
        <v>#REF!</v>
      </c>
      <c r="D970" s="11" t="str">
        <f>IF(K970=0,"",IF(AND(K970&gt;0,IFERROR(SEARCH([1]Lijstjes!$F$2,'[1]2. Invulblad'!O991&amp;'[1]2. Invulblad'!Q991&amp;'[1]2. Invulblad'!S991&amp;'[1]2. Invulblad'!U991&amp;'[1]2. Invulblad'!W991&amp;'[1]2. Invulblad'!Y991&amp;'[1]2. Invulblad'!AA991&amp;'[1]2. Invulblad'!AC991&amp;'[1]2. Invulblad'!AE991&amp;'[1]2. Invulblad'!AG991&amp;'[1]2. Invulblad'!AI991&amp;'[1]2. Invulblad'!AJ991),0)&gt;0),"","U mag geen subsidie aanvragen voor "&amp;'[1]2. Invulblad'!E991&amp;" "&amp;'[1]2. Invulblad'!F991&amp;'[1]2. Invulblad'!G991&amp;" want er is geen aangrenzende maatregel getroffen."))</f>
        <v/>
      </c>
      <c r="K970" s="13">
        <f t="shared" si="15"/>
        <v>0</v>
      </c>
      <c r="L970" s="12"/>
      <c r="M970" s="12"/>
      <c r="N970" s="12"/>
      <c r="O970" s="12"/>
      <c r="P970" s="12"/>
      <c r="Q970" s="18"/>
    </row>
    <row r="971" spans="2:17">
      <c r="B971" s="10" t="e">
        <f>IF(AND(#REF!+#REF!&gt;0,#REF!+#REF!&lt;10),"U mag geen subsidie aanvragen voor "&amp;E971&amp;F971&amp;G971&amp;" want de geïsoleerde oppervlakte per woning voor de gevel/spouw is te klein. Dit moet minimaal 10m2 per woning die aan de maatregel grenst zijn.","")</f>
        <v>#REF!</v>
      </c>
      <c r="C971" t="e">
        <f>IF(AND((#REF!+#REF!+#REF!+#REF!)&gt;0,(#REF!+#REF!+#REF!+#REF!)&lt;3),"U mag geen subsidie aanvragen voor "&amp;E971&amp;F971&amp;G971&amp;" want de geisoleerde oppervlakte voor glas/deuren is te klein. Dit moet gemiddeld per woning minimaal 3 m2 zijn.","")</f>
        <v>#REF!</v>
      </c>
      <c r="D971" s="11" t="str">
        <f>IF(K971=0,"",IF(AND(K971&gt;0,IFERROR(SEARCH([1]Lijstjes!$F$2,'[1]2. Invulblad'!O992&amp;'[1]2. Invulblad'!Q992&amp;'[1]2. Invulblad'!S992&amp;'[1]2. Invulblad'!U992&amp;'[1]2. Invulblad'!W992&amp;'[1]2. Invulblad'!Y992&amp;'[1]2. Invulblad'!AA992&amp;'[1]2. Invulblad'!AC992&amp;'[1]2. Invulblad'!AE992&amp;'[1]2. Invulblad'!AG992&amp;'[1]2. Invulblad'!AI992&amp;'[1]2. Invulblad'!AJ992),0)&gt;0),"","U mag geen subsidie aanvragen voor "&amp;'[1]2. Invulblad'!E992&amp;" "&amp;'[1]2. Invulblad'!F992&amp;'[1]2. Invulblad'!G992&amp;" want er is geen aangrenzende maatregel getroffen."))</f>
        <v/>
      </c>
      <c r="K971" s="13">
        <f t="shared" si="15"/>
        <v>0</v>
      </c>
      <c r="L971" s="12"/>
      <c r="M971" s="12"/>
      <c r="N971" s="12"/>
      <c r="O971" s="12"/>
      <c r="P971" s="12"/>
      <c r="Q971" s="18"/>
    </row>
    <row r="972" spans="2:17">
      <c r="B972" s="10" t="e">
        <f>IF(AND(#REF!+#REF!&gt;0,#REF!+#REF!&lt;10),"U mag geen subsidie aanvragen voor "&amp;E972&amp;F972&amp;G972&amp;" want de geïsoleerde oppervlakte per woning voor de gevel/spouw is te klein. Dit moet minimaal 10m2 per woning die aan de maatregel grenst zijn.","")</f>
        <v>#REF!</v>
      </c>
      <c r="C972" t="e">
        <f>IF(AND((#REF!+#REF!+#REF!+#REF!)&gt;0,(#REF!+#REF!+#REF!+#REF!)&lt;3),"U mag geen subsidie aanvragen voor "&amp;E972&amp;F972&amp;G972&amp;" want de geisoleerde oppervlakte voor glas/deuren is te klein. Dit moet gemiddeld per woning minimaal 3 m2 zijn.","")</f>
        <v>#REF!</v>
      </c>
      <c r="D972" s="11" t="str">
        <f>IF(K972=0,"",IF(AND(K972&gt;0,IFERROR(SEARCH([1]Lijstjes!$F$2,'[1]2. Invulblad'!O993&amp;'[1]2. Invulblad'!Q993&amp;'[1]2. Invulblad'!S993&amp;'[1]2. Invulblad'!U993&amp;'[1]2. Invulblad'!W993&amp;'[1]2. Invulblad'!Y993&amp;'[1]2. Invulblad'!AA993&amp;'[1]2. Invulblad'!AC993&amp;'[1]2. Invulblad'!AE993&amp;'[1]2. Invulblad'!AG993&amp;'[1]2. Invulblad'!AI993&amp;'[1]2. Invulblad'!AJ993),0)&gt;0),"","U mag geen subsidie aanvragen voor "&amp;'[1]2. Invulblad'!E993&amp;" "&amp;'[1]2. Invulblad'!F993&amp;'[1]2. Invulblad'!G993&amp;" want er is geen aangrenzende maatregel getroffen."))</f>
        <v/>
      </c>
      <c r="K972" s="13">
        <f t="shared" si="15"/>
        <v>0</v>
      </c>
      <c r="L972" s="12"/>
      <c r="M972" s="12"/>
      <c r="N972" s="12"/>
      <c r="O972" s="12"/>
      <c r="P972" s="12"/>
      <c r="Q972" s="18"/>
    </row>
    <row r="973" spans="2:17">
      <c r="B973" s="10" t="e">
        <f>IF(AND(#REF!+#REF!&gt;0,#REF!+#REF!&lt;10),"U mag geen subsidie aanvragen voor "&amp;E973&amp;F973&amp;G973&amp;" want de geïsoleerde oppervlakte per woning voor de gevel/spouw is te klein. Dit moet minimaal 10m2 per woning die aan de maatregel grenst zijn.","")</f>
        <v>#REF!</v>
      </c>
      <c r="C973" t="e">
        <f>IF(AND((#REF!+#REF!+#REF!+#REF!)&gt;0,(#REF!+#REF!+#REF!+#REF!)&lt;3),"U mag geen subsidie aanvragen voor "&amp;E973&amp;F973&amp;G973&amp;" want de geisoleerde oppervlakte voor glas/deuren is te klein. Dit moet gemiddeld per woning minimaal 3 m2 zijn.","")</f>
        <v>#REF!</v>
      </c>
      <c r="D973" s="11" t="str">
        <f>IF(K973=0,"",IF(AND(K973&gt;0,IFERROR(SEARCH([1]Lijstjes!$F$2,'[1]2. Invulblad'!O994&amp;'[1]2. Invulblad'!Q994&amp;'[1]2. Invulblad'!S994&amp;'[1]2. Invulblad'!U994&amp;'[1]2. Invulblad'!W994&amp;'[1]2. Invulblad'!Y994&amp;'[1]2. Invulblad'!AA994&amp;'[1]2. Invulblad'!AC994&amp;'[1]2. Invulblad'!AE994&amp;'[1]2. Invulblad'!AG994&amp;'[1]2. Invulblad'!AI994&amp;'[1]2. Invulblad'!AJ994),0)&gt;0),"","U mag geen subsidie aanvragen voor "&amp;'[1]2. Invulblad'!E994&amp;" "&amp;'[1]2. Invulblad'!F994&amp;'[1]2. Invulblad'!G994&amp;" want er is geen aangrenzende maatregel getroffen."))</f>
        <v/>
      </c>
      <c r="K973" s="13">
        <f t="shared" si="15"/>
        <v>0</v>
      </c>
      <c r="L973" s="12"/>
      <c r="M973" s="12"/>
      <c r="N973" s="12"/>
      <c r="O973" s="12"/>
      <c r="P973" s="12"/>
      <c r="Q973" s="18"/>
    </row>
    <row r="974" spans="2:17">
      <c r="B974" s="10" t="e">
        <f>IF(AND(#REF!+#REF!&gt;0,#REF!+#REF!&lt;10),"U mag geen subsidie aanvragen voor "&amp;E974&amp;F974&amp;G974&amp;" want de geïsoleerde oppervlakte per woning voor de gevel/spouw is te klein. Dit moet minimaal 10m2 per woning die aan de maatregel grenst zijn.","")</f>
        <v>#REF!</v>
      </c>
      <c r="C974" t="e">
        <f>IF(AND((#REF!+#REF!+#REF!+#REF!)&gt;0,(#REF!+#REF!+#REF!+#REF!)&lt;3),"U mag geen subsidie aanvragen voor "&amp;E974&amp;F974&amp;G974&amp;" want de geisoleerde oppervlakte voor glas/deuren is te klein. Dit moet gemiddeld per woning minimaal 3 m2 zijn.","")</f>
        <v>#REF!</v>
      </c>
      <c r="D974" s="11" t="str">
        <f>IF(K974=0,"",IF(AND(K974&gt;0,IFERROR(SEARCH([1]Lijstjes!$F$2,'[1]2. Invulblad'!O995&amp;'[1]2. Invulblad'!Q995&amp;'[1]2. Invulblad'!S995&amp;'[1]2. Invulblad'!U995&amp;'[1]2. Invulblad'!W995&amp;'[1]2. Invulblad'!Y995&amp;'[1]2. Invulblad'!AA995&amp;'[1]2. Invulblad'!AC995&amp;'[1]2. Invulblad'!AE995&amp;'[1]2. Invulblad'!AG995&amp;'[1]2. Invulblad'!AI995&amp;'[1]2. Invulblad'!AJ995),0)&gt;0),"","U mag geen subsidie aanvragen voor "&amp;'[1]2. Invulblad'!E995&amp;" "&amp;'[1]2. Invulblad'!F995&amp;'[1]2. Invulblad'!G995&amp;" want er is geen aangrenzende maatregel getroffen."))</f>
        <v/>
      </c>
      <c r="K974" s="13">
        <f t="shared" si="15"/>
        <v>0</v>
      </c>
      <c r="L974" s="12"/>
      <c r="M974" s="12"/>
      <c r="N974" s="12"/>
      <c r="O974" s="12"/>
      <c r="P974" s="12"/>
      <c r="Q974" s="18"/>
    </row>
    <row r="975" spans="2:17">
      <c r="B975" s="10" t="e">
        <f>IF(AND(#REF!+#REF!&gt;0,#REF!+#REF!&lt;10),"U mag geen subsidie aanvragen voor "&amp;E975&amp;F975&amp;G975&amp;" want de geïsoleerde oppervlakte per woning voor de gevel/spouw is te klein. Dit moet minimaal 10m2 per woning die aan de maatregel grenst zijn.","")</f>
        <v>#REF!</v>
      </c>
      <c r="C975" t="e">
        <f>IF(AND((#REF!+#REF!+#REF!+#REF!)&gt;0,(#REF!+#REF!+#REF!+#REF!)&lt;3),"U mag geen subsidie aanvragen voor "&amp;E975&amp;F975&amp;G975&amp;" want de geisoleerde oppervlakte voor glas/deuren is te klein. Dit moet gemiddeld per woning minimaal 3 m2 zijn.","")</f>
        <v>#REF!</v>
      </c>
      <c r="D975" s="11" t="str">
        <f>IF(K975=0,"",IF(AND(K975&gt;0,IFERROR(SEARCH([1]Lijstjes!$F$2,'[1]2. Invulblad'!O996&amp;'[1]2. Invulblad'!Q996&amp;'[1]2. Invulblad'!S996&amp;'[1]2. Invulblad'!U996&amp;'[1]2. Invulblad'!W996&amp;'[1]2. Invulblad'!Y996&amp;'[1]2. Invulblad'!AA996&amp;'[1]2. Invulblad'!AC996&amp;'[1]2. Invulblad'!AE996&amp;'[1]2. Invulblad'!AG996&amp;'[1]2. Invulblad'!AI996&amp;'[1]2. Invulblad'!AJ996),0)&gt;0),"","U mag geen subsidie aanvragen voor "&amp;'[1]2. Invulblad'!E996&amp;" "&amp;'[1]2. Invulblad'!F996&amp;'[1]2. Invulblad'!G996&amp;" want er is geen aangrenzende maatregel getroffen."))</f>
        <v/>
      </c>
      <c r="K975" s="13">
        <f t="shared" si="15"/>
        <v>0</v>
      </c>
      <c r="L975" s="12"/>
      <c r="M975" s="12"/>
      <c r="N975" s="12"/>
      <c r="O975" s="12"/>
      <c r="P975" s="12"/>
      <c r="Q975" s="18"/>
    </row>
    <row r="976" spans="2:17">
      <c r="B976" s="10" t="e">
        <f>IF(AND(#REF!+#REF!&gt;0,#REF!+#REF!&lt;10),"U mag geen subsidie aanvragen voor "&amp;E976&amp;F976&amp;G976&amp;" want de geïsoleerde oppervlakte per woning voor de gevel/spouw is te klein. Dit moet minimaal 10m2 per woning die aan de maatregel grenst zijn.","")</f>
        <v>#REF!</v>
      </c>
      <c r="C976" t="e">
        <f>IF(AND((#REF!+#REF!+#REF!+#REF!)&gt;0,(#REF!+#REF!+#REF!+#REF!)&lt;3),"U mag geen subsidie aanvragen voor "&amp;E976&amp;F976&amp;G976&amp;" want de geisoleerde oppervlakte voor glas/deuren is te klein. Dit moet gemiddeld per woning minimaal 3 m2 zijn.","")</f>
        <v>#REF!</v>
      </c>
      <c r="D976" s="11" t="str">
        <f>IF(K976=0,"",IF(AND(K976&gt;0,IFERROR(SEARCH([1]Lijstjes!$F$2,'[1]2. Invulblad'!O997&amp;'[1]2. Invulblad'!Q997&amp;'[1]2. Invulblad'!S997&amp;'[1]2. Invulblad'!U997&amp;'[1]2. Invulblad'!W997&amp;'[1]2. Invulblad'!Y997&amp;'[1]2. Invulblad'!AA997&amp;'[1]2. Invulblad'!AC997&amp;'[1]2. Invulblad'!AE997&amp;'[1]2. Invulblad'!AG997&amp;'[1]2. Invulblad'!AI997&amp;'[1]2. Invulblad'!AJ997),0)&gt;0),"","U mag geen subsidie aanvragen voor "&amp;'[1]2. Invulblad'!E997&amp;" "&amp;'[1]2. Invulblad'!F997&amp;'[1]2. Invulblad'!G997&amp;" want er is geen aangrenzende maatregel getroffen."))</f>
        <v/>
      </c>
      <c r="K976" s="13">
        <f t="shared" si="15"/>
        <v>0</v>
      </c>
      <c r="L976" s="12"/>
      <c r="M976" s="12"/>
      <c r="N976" s="12"/>
      <c r="O976" s="12"/>
      <c r="P976" s="12"/>
      <c r="Q976" s="18"/>
    </row>
    <row r="977" spans="2:17">
      <c r="B977" s="10" t="e">
        <f>IF(AND(#REF!+#REF!&gt;0,#REF!+#REF!&lt;10),"U mag geen subsidie aanvragen voor "&amp;E977&amp;F977&amp;G977&amp;" want de geïsoleerde oppervlakte per woning voor de gevel/spouw is te klein. Dit moet minimaal 10m2 per woning die aan de maatregel grenst zijn.","")</f>
        <v>#REF!</v>
      </c>
      <c r="C977" t="e">
        <f>IF(AND((#REF!+#REF!+#REF!+#REF!)&gt;0,(#REF!+#REF!+#REF!+#REF!)&lt;3),"U mag geen subsidie aanvragen voor "&amp;E977&amp;F977&amp;G977&amp;" want de geisoleerde oppervlakte voor glas/deuren is te klein. Dit moet gemiddeld per woning minimaal 3 m2 zijn.","")</f>
        <v>#REF!</v>
      </c>
      <c r="D977" s="11" t="str">
        <f>IF(K977=0,"",IF(AND(K977&gt;0,IFERROR(SEARCH([1]Lijstjes!$F$2,'[1]2. Invulblad'!O998&amp;'[1]2. Invulblad'!Q998&amp;'[1]2. Invulblad'!S998&amp;'[1]2. Invulblad'!U998&amp;'[1]2. Invulblad'!W998&amp;'[1]2. Invulblad'!Y998&amp;'[1]2. Invulblad'!AA998&amp;'[1]2. Invulblad'!AC998&amp;'[1]2. Invulblad'!AE998&amp;'[1]2. Invulblad'!AG998&amp;'[1]2. Invulblad'!AI998&amp;'[1]2. Invulblad'!AJ998),0)&gt;0),"","U mag geen subsidie aanvragen voor "&amp;'[1]2. Invulblad'!E998&amp;" "&amp;'[1]2. Invulblad'!F998&amp;'[1]2. Invulblad'!G998&amp;" want er is geen aangrenzende maatregel getroffen."))</f>
        <v/>
      </c>
      <c r="K977" s="13">
        <f t="shared" si="15"/>
        <v>0</v>
      </c>
      <c r="L977" s="12"/>
      <c r="M977" s="12"/>
      <c r="N977" s="12"/>
      <c r="O977" s="12"/>
      <c r="P977" s="12"/>
      <c r="Q977" s="18"/>
    </row>
    <row r="978" spans="2:17">
      <c r="B978" s="10" t="e">
        <f>IF(AND(#REF!+#REF!&gt;0,#REF!+#REF!&lt;10),"U mag geen subsidie aanvragen voor "&amp;E978&amp;F978&amp;G978&amp;" want de geïsoleerde oppervlakte per woning voor de gevel/spouw is te klein. Dit moet minimaal 10m2 per woning die aan de maatregel grenst zijn.","")</f>
        <v>#REF!</v>
      </c>
      <c r="C978" t="e">
        <f>IF(AND((#REF!+#REF!+#REF!+#REF!)&gt;0,(#REF!+#REF!+#REF!+#REF!)&lt;3),"U mag geen subsidie aanvragen voor "&amp;E978&amp;F978&amp;G978&amp;" want de geisoleerde oppervlakte voor glas/deuren is te klein. Dit moet gemiddeld per woning minimaal 3 m2 zijn.","")</f>
        <v>#REF!</v>
      </c>
      <c r="D978" s="11" t="str">
        <f>IF(K978=0,"",IF(AND(K978&gt;0,IFERROR(SEARCH([1]Lijstjes!$F$2,'[1]2. Invulblad'!O999&amp;'[1]2. Invulblad'!Q999&amp;'[1]2. Invulblad'!S999&amp;'[1]2. Invulblad'!U999&amp;'[1]2. Invulblad'!W999&amp;'[1]2. Invulblad'!Y999&amp;'[1]2. Invulblad'!AA999&amp;'[1]2. Invulblad'!AC999&amp;'[1]2. Invulblad'!AE999&amp;'[1]2. Invulblad'!AG999&amp;'[1]2. Invulblad'!AI999&amp;'[1]2. Invulblad'!AJ999),0)&gt;0),"","U mag geen subsidie aanvragen voor "&amp;'[1]2. Invulblad'!E999&amp;" "&amp;'[1]2. Invulblad'!F999&amp;'[1]2. Invulblad'!G999&amp;" want er is geen aangrenzende maatregel getroffen."))</f>
        <v/>
      </c>
      <c r="K978" s="13">
        <f t="shared" si="15"/>
        <v>0</v>
      </c>
      <c r="L978" s="12"/>
      <c r="M978" s="12"/>
      <c r="N978" s="12"/>
      <c r="O978" s="12"/>
      <c r="P978" s="12"/>
      <c r="Q978" s="18"/>
    </row>
    <row r="979" spans="2:17">
      <c r="B979" s="10" t="e">
        <f>IF(AND(#REF!+#REF!&gt;0,#REF!+#REF!&lt;10),"U mag geen subsidie aanvragen voor "&amp;E979&amp;F979&amp;G979&amp;" want de geïsoleerde oppervlakte per woning voor de gevel/spouw is te klein. Dit moet minimaal 10m2 per woning die aan de maatregel grenst zijn.","")</f>
        <v>#REF!</v>
      </c>
      <c r="C979" t="e">
        <f>IF(AND((#REF!+#REF!+#REF!+#REF!)&gt;0,(#REF!+#REF!+#REF!+#REF!)&lt;3),"U mag geen subsidie aanvragen voor "&amp;E979&amp;F979&amp;G979&amp;" want de geisoleerde oppervlakte voor glas/deuren is te klein. Dit moet gemiddeld per woning minimaal 3 m2 zijn.","")</f>
        <v>#REF!</v>
      </c>
      <c r="D979" s="11" t="str">
        <f>IF(K979=0,"",IF(AND(K979&gt;0,IFERROR(SEARCH([1]Lijstjes!$F$2,'[1]2. Invulblad'!O1000&amp;'[1]2. Invulblad'!Q1000&amp;'[1]2. Invulblad'!S1000&amp;'[1]2. Invulblad'!U1000&amp;'[1]2. Invulblad'!W1000&amp;'[1]2. Invulblad'!Y1000&amp;'[1]2. Invulblad'!AA1000&amp;'[1]2. Invulblad'!AC1000&amp;'[1]2. Invulblad'!AE1000&amp;'[1]2. Invulblad'!AG1000&amp;'[1]2. Invulblad'!AI1000&amp;'[1]2. Invulblad'!AJ1000),0)&gt;0),"","U mag geen subsidie aanvragen voor "&amp;'[1]2. Invulblad'!E1000&amp;" "&amp;'[1]2. Invulblad'!F1000&amp;'[1]2. Invulblad'!G1000&amp;" want er is geen aangrenzende maatregel getroffen."))</f>
        <v/>
      </c>
      <c r="K979" s="13">
        <f t="shared" si="15"/>
        <v>0</v>
      </c>
      <c r="L979" s="12"/>
      <c r="M979" s="12"/>
      <c r="N979" s="12"/>
      <c r="O979" s="12"/>
      <c r="P979" s="12"/>
      <c r="Q979" s="18"/>
    </row>
    <row r="980" spans="2:17">
      <c r="B980" s="10" t="e">
        <f>IF(AND(#REF!+#REF!&gt;0,#REF!+#REF!&lt;10),"U mag geen subsidie aanvragen voor "&amp;E980&amp;F980&amp;G980&amp;" want de geïsoleerde oppervlakte per woning voor de gevel/spouw is te klein. Dit moet minimaal 10m2 per woning die aan de maatregel grenst zijn.","")</f>
        <v>#REF!</v>
      </c>
      <c r="C980" t="e">
        <f>IF(AND((#REF!+#REF!+#REF!+#REF!)&gt;0,(#REF!+#REF!+#REF!+#REF!)&lt;3),"U mag geen subsidie aanvragen voor "&amp;E980&amp;F980&amp;G980&amp;" want de geisoleerde oppervlakte voor glas/deuren is te klein. Dit moet gemiddeld per woning minimaal 3 m2 zijn.","")</f>
        <v>#REF!</v>
      </c>
      <c r="D980" s="11" t="str">
        <f>IF(K980=0,"",IF(AND(K980&gt;0,IFERROR(SEARCH([1]Lijstjes!$F$2,'[1]2. Invulblad'!O1001&amp;'[1]2. Invulblad'!Q1001&amp;'[1]2. Invulblad'!S1001&amp;'[1]2. Invulblad'!U1001&amp;'[1]2. Invulblad'!W1001&amp;'[1]2. Invulblad'!Y1001&amp;'[1]2. Invulblad'!AA1001&amp;'[1]2. Invulblad'!AC1001&amp;'[1]2. Invulblad'!AE1001&amp;'[1]2. Invulblad'!AG1001&amp;'[1]2. Invulblad'!AI1001&amp;'[1]2. Invulblad'!AJ1001),0)&gt;0),"","U mag geen subsidie aanvragen voor "&amp;'[1]2. Invulblad'!E1001&amp;" "&amp;'[1]2. Invulblad'!F1001&amp;'[1]2. Invulblad'!G1001&amp;" want er is geen aangrenzende maatregel getroffen."))</f>
        <v/>
      </c>
      <c r="K980" s="13">
        <f t="shared" si="15"/>
        <v>0</v>
      </c>
      <c r="L980" s="12"/>
      <c r="M980" s="12"/>
      <c r="N980" s="12"/>
      <c r="O980" s="12"/>
      <c r="P980" s="12"/>
      <c r="Q980" s="18"/>
    </row>
    <row r="981" spans="2:17">
      <c r="B981" s="10" t="e">
        <f>IF(AND(#REF!+#REF!&gt;0,#REF!+#REF!&lt;10),"U mag geen subsidie aanvragen voor "&amp;E981&amp;F981&amp;G981&amp;" want de geïsoleerde oppervlakte per woning voor de gevel/spouw is te klein. Dit moet minimaal 10m2 per woning die aan de maatregel grenst zijn.","")</f>
        <v>#REF!</v>
      </c>
      <c r="C981" t="e">
        <f>IF(AND((#REF!+#REF!+#REF!+#REF!)&gt;0,(#REF!+#REF!+#REF!+#REF!)&lt;3),"U mag geen subsidie aanvragen voor "&amp;E981&amp;F981&amp;G981&amp;" want de geisoleerde oppervlakte voor glas/deuren is te klein. Dit moet gemiddeld per woning minimaal 3 m2 zijn.","")</f>
        <v>#REF!</v>
      </c>
      <c r="D981" s="11" t="str">
        <f>IF(K981=0,"",IF(AND(K981&gt;0,IFERROR(SEARCH([1]Lijstjes!$F$2,'[1]2. Invulblad'!O1002&amp;'[1]2. Invulblad'!Q1002&amp;'[1]2. Invulblad'!S1002&amp;'[1]2. Invulblad'!U1002&amp;'[1]2. Invulblad'!W1002&amp;'[1]2. Invulblad'!Y1002&amp;'[1]2. Invulblad'!AA1002&amp;'[1]2. Invulblad'!AC1002&amp;'[1]2. Invulblad'!AE1002&amp;'[1]2. Invulblad'!AG1002&amp;'[1]2. Invulblad'!AI1002&amp;'[1]2. Invulblad'!AJ1002),0)&gt;0),"","U mag geen subsidie aanvragen voor "&amp;'[1]2. Invulblad'!E1002&amp;" "&amp;'[1]2. Invulblad'!F1002&amp;'[1]2. Invulblad'!G1002&amp;" want er is geen aangrenzende maatregel getroffen."))</f>
        <v/>
      </c>
      <c r="K981" s="13">
        <f t="shared" si="15"/>
        <v>0</v>
      </c>
      <c r="L981" s="12"/>
      <c r="M981" s="12"/>
      <c r="N981" s="12"/>
      <c r="O981" s="12"/>
      <c r="P981" s="12"/>
      <c r="Q981" s="18"/>
    </row>
    <row r="982" spans="2:17">
      <c r="B982" s="10" t="e">
        <f>IF(AND(#REF!+#REF!&gt;0,#REF!+#REF!&lt;10),"U mag geen subsidie aanvragen voor "&amp;E982&amp;F982&amp;G982&amp;" want de geïsoleerde oppervlakte per woning voor de gevel/spouw is te klein. Dit moet minimaal 10m2 per woning die aan de maatregel grenst zijn.","")</f>
        <v>#REF!</v>
      </c>
      <c r="C982" t="e">
        <f>IF(AND((#REF!+#REF!+#REF!+#REF!)&gt;0,(#REF!+#REF!+#REF!+#REF!)&lt;3),"U mag geen subsidie aanvragen voor "&amp;E982&amp;F982&amp;G982&amp;" want de geisoleerde oppervlakte voor glas/deuren is te klein. Dit moet gemiddeld per woning minimaal 3 m2 zijn.","")</f>
        <v>#REF!</v>
      </c>
      <c r="D982" s="11" t="str">
        <f>IF(K982=0,"",IF(AND(K982&gt;0,IFERROR(SEARCH([1]Lijstjes!$F$2,'[1]2. Invulblad'!O1003&amp;'[1]2. Invulblad'!Q1003&amp;'[1]2. Invulblad'!S1003&amp;'[1]2. Invulblad'!U1003&amp;'[1]2. Invulblad'!W1003&amp;'[1]2. Invulblad'!Y1003&amp;'[1]2. Invulblad'!AA1003&amp;'[1]2. Invulblad'!AC1003&amp;'[1]2. Invulblad'!AE1003&amp;'[1]2. Invulblad'!AG1003&amp;'[1]2. Invulblad'!AI1003&amp;'[1]2. Invulblad'!AJ1003),0)&gt;0),"","U mag geen subsidie aanvragen voor "&amp;'[1]2. Invulblad'!E1003&amp;" "&amp;'[1]2. Invulblad'!F1003&amp;'[1]2. Invulblad'!G1003&amp;" want er is geen aangrenzende maatregel getroffen."))</f>
        <v/>
      </c>
      <c r="K982" s="13">
        <f t="shared" si="15"/>
        <v>0</v>
      </c>
      <c r="L982" s="12"/>
      <c r="M982" s="12"/>
      <c r="N982" s="12"/>
      <c r="O982" s="12"/>
      <c r="P982" s="12"/>
      <c r="Q982" s="18"/>
    </row>
    <row r="983" spans="2:17">
      <c r="B983" s="10" t="e">
        <f>IF(AND(#REF!+#REF!&gt;0,#REF!+#REF!&lt;10),"U mag geen subsidie aanvragen voor "&amp;E983&amp;F983&amp;G983&amp;" want de geïsoleerde oppervlakte per woning voor de gevel/spouw is te klein. Dit moet minimaal 10m2 per woning die aan de maatregel grenst zijn.","")</f>
        <v>#REF!</v>
      </c>
      <c r="C983" t="e">
        <f>IF(AND((#REF!+#REF!+#REF!+#REF!)&gt;0,(#REF!+#REF!+#REF!+#REF!)&lt;3),"U mag geen subsidie aanvragen voor "&amp;E983&amp;F983&amp;G983&amp;" want de geisoleerde oppervlakte voor glas/deuren is te klein. Dit moet gemiddeld per woning minimaal 3 m2 zijn.","")</f>
        <v>#REF!</v>
      </c>
      <c r="D983" s="11" t="str">
        <f>IF(K983=0,"",IF(AND(K983&gt;0,IFERROR(SEARCH([1]Lijstjes!$F$2,'[1]2. Invulblad'!O1004&amp;'[1]2. Invulblad'!Q1004&amp;'[1]2. Invulblad'!S1004&amp;'[1]2. Invulblad'!U1004&amp;'[1]2. Invulblad'!W1004&amp;'[1]2. Invulblad'!Y1004&amp;'[1]2. Invulblad'!AA1004&amp;'[1]2. Invulblad'!AC1004&amp;'[1]2. Invulblad'!AE1004&amp;'[1]2. Invulblad'!AG1004&amp;'[1]2. Invulblad'!AI1004&amp;'[1]2. Invulblad'!AJ1004),0)&gt;0),"","U mag geen subsidie aanvragen voor "&amp;'[1]2. Invulblad'!E1004&amp;" "&amp;'[1]2. Invulblad'!F1004&amp;'[1]2. Invulblad'!G1004&amp;" want er is geen aangrenzende maatregel getroffen."))</f>
        <v/>
      </c>
      <c r="K983" s="13">
        <f t="shared" si="15"/>
        <v>0</v>
      </c>
      <c r="L983" s="12"/>
      <c r="M983" s="12"/>
      <c r="N983" s="12"/>
      <c r="O983" s="12"/>
      <c r="P983" s="12"/>
      <c r="Q983" s="18"/>
    </row>
    <row r="984" spans="2:17">
      <c r="B984" s="10" t="e">
        <f>IF(AND(#REF!+#REF!&gt;0,#REF!+#REF!&lt;10),"U mag geen subsidie aanvragen voor "&amp;E984&amp;F984&amp;G984&amp;" want de geïsoleerde oppervlakte per woning voor de gevel/spouw is te klein. Dit moet minimaal 10m2 per woning die aan de maatregel grenst zijn.","")</f>
        <v>#REF!</v>
      </c>
      <c r="C984" t="e">
        <f>IF(AND((#REF!+#REF!+#REF!+#REF!)&gt;0,(#REF!+#REF!+#REF!+#REF!)&lt;3),"U mag geen subsidie aanvragen voor "&amp;E984&amp;F984&amp;G984&amp;" want de geisoleerde oppervlakte voor glas/deuren is te klein. Dit moet gemiddeld per woning minimaal 3 m2 zijn.","")</f>
        <v>#REF!</v>
      </c>
      <c r="D984" s="11" t="str">
        <f>IF(K984=0,"",IF(AND(K984&gt;0,IFERROR(SEARCH([1]Lijstjes!$F$2,'[1]2. Invulblad'!O1005&amp;'[1]2. Invulblad'!Q1005&amp;'[1]2. Invulblad'!S1005&amp;'[1]2. Invulblad'!U1005&amp;'[1]2. Invulblad'!W1005&amp;'[1]2. Invulblad'!Y1005&amp;'[1]2. Invulblad'!AA1005&amp;'[1]2. Invulblad'!AC1005&amp;'[1]2. Invulblad'!AE1005&amp;'[1]2. Invulblad'!AG1005&amp;'[1]2. Invulblad'!AI1005&amp;'[1]2. Invulblad'!AJ1005),0)&gt;0),"","U mag geen subsidie aanvragen voor "&amp;'[1]2. Invulblad'!E1005&amp;" "&amp;'[1]2. Invulblad'!F1005&amp;'[1]2. Invulblad'!G1005&amp;" want er is geen aangrenzende maatregel getroffen."))</f>
        <v/>
      </c>
      <c r="K984" s="13">
        <f t="shared" si="15"/>
        <v>0</v>
      </c>
      <c r="L984" s="12"/>
      <c r="M984" s="12"/>
      <c r="N984" s="12"/>
      <c r="O984" s="12"/>
      <c r="P984" s="12"/>
      <c r="Q984" s="18"/>
    </row>
    <row r="985" spans="2:17">
      <c r="B985" s="10" t="e">
        <f>IF(AND(#REF!+#REF!&gt;0,#REF!+#REF!&lt;10),"U mag geen subsidie aanvragen voor "&amp;E985&amp;F985&amp;G985&amp;" want de geïsoleerde oppervlakte per woning voor de gevel/spouw is te klein. Dit moet minimaal 10m2 per woning die aan de maatregel grenst zijn.","")</f>
        <v>#REF!</v>
      </c>
      <c r="C985" t="e">
        <f>IF(AND((#REF!+#REF!+#REF!+#REF!)&gt;0,(#REF!+#REF!+#REF!+#REF!)&lt;3),"U mag geen subsidie aanvragen voor "&amp;E985&amp;F985&amp;G985&amp;" want de geisoleerde oppervlakte voor glas/deuren is te klein. Dit moet gemiddeld per woning minimaal 3 m2 zijn.","")</f>
        <v>#REF!</v>
      </c>
      <c r="D985" s="11" t="str">
        <f>IF(K985=0,"",IF(AND(K985&gt;0,IFERROR(SEARCH([1]Lijstjes!$F$2,'[1]2. Invulblad'!O1006&amp;'[1]2. Invulblad'!Q1006&amp;'[1]2. Invulblad'!S1006&amp;'[1]2. Invulblad'!U1006&amp;'[1]2. Invulblad'!W1006&amp;'[1]2. Invulblad'!Y1006&amp;'[1]2. Invulblad'!AA1006&amp;'[1]2. Invulblad'!AC1006&amp;'[1]2. Invulblad'!AE1006&amp;'[1]2. Invulblad'!AG1006&amp;'[1]2. Invulblad'!AI1006&amp;'[1]2. Invulblad'!AJ1006),0)&gt;0),"","U mag geen subsidie aanvragen voor "&amp;'[1]2. Invulblad'!E1006&amp;" "&amp;'[1]2. Invulblad'!F1006&amp;'[1]2. Invulblad'!G1006&amp;" want er is geen aangrenzende maatregel getroffen."))</f>
        <v/>
      </c>
      <c r="K985" s="13">
        <f t="shared" si="15"/>
        <v>0</v>
      </c>
      <c r="L985" s="12"/>
      <c r="M985" s="12"/>
      <c r="N985" s="12"/>
      <c r="O985" s="12"/>
      <c r="P985" s="12"/>
      <c r="Q985" s="18"/>
    </row>
    <row r="986" spans="2:17">
      <c r="B986" s="10" t="e">
        <f>IF(AND(#REF!+#REF!&gt;0,#REF!+#REF!&lt;10),"U mag geen subsidie aanvragen voor "&amp;E986&amp;F986&amp;G986&amp;" want de geïsoleerde oppervlakte per woning voor de gevel/spouw is te klein. Dit moet minimaal 10m2 per woning die aan de maatregel grenst zijn.","")</f>
        <v>#REF!</v>
      </c>
      <c r="C986" t="e">
        <f>IF(AND((#REF!+#REF!+#REF!+#REF!)&gt;0,(#REF!+#REF!+#REF!+#REF!)&lt;3),"U mag geen subsidie aanvragen voor "&amp;E986&amp;F986&amp;G986&amp;" want de geisoleerde oppervlakte voor glas/deuren is te klein. Dit moet gemiddeld per woning minimaal 3 m2 zijn.","")</f>
        <v>#REF!</v>
      </c>
      <c r="D986" s="11" t="str">
        <f>IF(K986=0,"",IF(AND(K986&gt;0,IFERROR(SEARCH([1]Lijstjes!$F$2,'[1]2. Invulblad'!O1007&amp;'[1]2. Invulblad'!Q1007&amp;'[1]2. Invulblad'!S1007&amp;'[1]2. Invulblad'!U1007&amp;'[1]2. Invulblad'!W1007&amp;'[1]2. Invulblad'!Y1007&amp;'[1]2. Invulblad'!AA1007&amp;'[1]2. Invulblad'!AC1007&amp;'[1]2. Invulblad'!AE1007&amp;'[1]2. Invulblad'!AG1007&amp;'[1]2. Invulblad'!AI1007&amp;'[1]2. Invulblad'!AJ1007),0)&gt;0),"","U mag geen subsidie aanvragen voor "&amp;'[1]2. Invulblad'!E1007&amp;" "&amp;'[1]2. Invulblad'!F1007&amp;'[1]2. Invulblad'!G1007&amp;" want er is geen aangrenzende maatregel getroffen."))</f>
        <v/>
      </c>
      <c r="K986" s="13">
        <f t="shared" si="15"/>
        <v>0</v>
      </c>
      <c r="L986" s="12"/>
      <c r="M986" s="12"/>
      <c r="N986" s="12"/>
      <c r="O986" s="12"/>
      <c r="P986" s="12"/>
      <c r="Q986" s="18"/>
    </row>
    <row r="987" spans="2:17">
      <c r="B987" s="10" t="e">
        <f>IF(AND(#REF!+#REF!&gt;0,#REF!+#REF!&lt;10),"U mag geen subsidie aanvragen voor "&amp;E987&amp;F987&amp;G987&amp;" want de geïsoleerde oppervlakte per woning voor de gevel/spouw is te klein. Dit moet minimaal 10m2 per woning die aan de maatregel grenst zijn.","")</f>
        <v>#REF!</v>
      </c>
      <c r="C987" t="e">
        <f>IF(AND((#REF!+#REF!+#REF!+#REF!)&gt;0,(#REF!+#REF!+#REF!+#REF!)&lt;3),"U mag geen subsidie aanvragen voor "&amp;E987&amp;F987&amp;G987&amp;" want de geisoleerde oppervlakte voor glas/deuren is te klein. Dit moet gemiddeld per woning minimaal 3 m2 zijn.","")</f>
        <v>#REF!</v>
      </c>
      <c r="D987" s="11" t="str">
        <f>IF(K987=0,"",IF(AND(K987&gt;0,IFERROR(SEARCH([1]Lijstjes!$F$2,'[1]2. Invulblad'!O1008&amp;'[1]2. Invulblad'!Q1008&amp;'[1]2. Invulblad'!S1008&amp;'[1]2. Invulblad'!U1008&amp;'[1]2. Invulblad'!W1008&amp;'[1]2. Invulblad'!Y1008&amp;'[1]2. Invulblad'!AA1008&amp;'[1]2. Invulblad'!AC1008&amp;'[1]2. Invulblad'!AE1008&amp;'[1]2. Invulblad'!AG1008&amp;'[1]2. Invulblad'!AI1008&amp;'[1]2. Invulblad'!AJ1008),0)&gt;0),"","U mag geen subsidie aanvragen voor "&amp;'[1]2. Invulblad'!E1008&amp;" "&amp;'[1]2. Invulblad'!F1008&amp;'[1]2. Invulblad'!G1008&amp;" want er is geen aangrenzende maatregel getroffen."))</f>
        <v/>
      </c>
      <c r="K987" s="13">
        <f t="shared" si="15"/>
        <v>0</v>
      </c>
      <c r="L987" s="12"/>
      <c r="M987" s="12"/>
      <c r="N987" s="12"/>
      <c r="O987" s="12"/>
      <c r="P987" s="12"/>
      <c r="Q987" s="18"/>
    </row>
    <row r="988" spans="2:17">
      <c r="B988" s="10" t="e">
        <f>IF(AND(#REF!+#REF!&gt;0,#REF!+#REF!&lt;10),"U mag geen subsidie aanvragen voor "&amp;E988&amp;F988&amp;G988&amp;" want de geïsoleerde oppervlakte per woning voor de gevel/spouw is te klein. Dit moet minimaal 10m2 per woning die aan de maatregel grenst zijn.","")</f>
        <v>#REF!</v>
      </c>
      <c r="C988" t="e">
        <f>IF(AND((#REF!+#REF!+#REF!+#REF!)&gt;0,(#REF!+#REF!+#REF!+#REF!)&lt;3),"U mag geen subsidie aanvragen voor "&amp;E988&amp;F988&amp;G988&amp;" want de geisoleerde oppervlakte voor glas/deuren is te klein. Dit moet gemiddeld per woning minimaal 3 m2 zijn.","")</f>
        <v>#REF!</v>
      </c>
      <c r="D988" s="11" t="str">
        <f>IF(K988=0,"",IF(AND(K988&gt;0,IFERROR(SEARCH([1]Lijstjes!$F$2,'[1]2. Invulblad'!O1009&amp;'[1]2. Invulblad'!Q1009&amp;'[1]2. Invulblad'!S1009&amp;'[1]2. Invulblad'!U1009&amp;'[1]2. Invulblad'!W1009&amp;'[1]2. Invulblad'!Y1009&amp;'[1]2. Invulblad'!AA1009&amp;'[1]2. Invulblad'!AC1009&amp;'[1]2. Invulblad'!AE1009&amp;'[1]2. Invulblad'!AG1009&amp;'[1]2. Invulblad'!AI1009&amp;'[1]2. Invulblad'!AJ1009),0)&gt;0),"","U mag geen subsidie aanvragen voor "&amp;'[1]2. Invulblad'!E1009&amp;" "&amp;'[1]2. Invulblad'!F1009&amp;'[1]2. Invulblad'!G1009&amp;" want er is geen aangrenzende maatregel getroffen."))</f>
        <v/>
      </c>
      <c r="K988" s="13">
        <f t="shared" si="15"/>
        <v>0</v>
      </c>
      <c r="L988" s="12"/>
      <c r="M988" s="12"/>
      <c r="N988" s="12"/>
      <c r="O988" s="12"/>
      <c r="P988" s="12"/>
      <c r="Q988" s="18"/>
    </row>
    <row r="989" spans="2:17">
      <c r="B989" s="10" t="e">
        <f>IF(AND(#REF!+#REF!&gt;0,#REF!+#REF!&lt;10),"U mag geen subsidie aanvragen voor "&amp;E989&amp;F989&amp;G989&amp;" want de geïsoleerde oppervlakte per woning voor de gevel/spouw is te klein. Dit moet minimaal 10m2 per woning die aan de maatregel grenst zijn.","")</f>
        <v>#REF!</v>
      </c>
      <c r="C989" t="e">
        <f>IF(AND((#REF!+#REF!+#REF!+#REF!)&gt;0,(#REF!+#REF!+#REF!+#REF!)&lt;3),"U mag geen subsidie aanvragen voor "&amp;E989&amp;F989&amp;G989&amp;" want de geisoleerde oppervlakte voor glas/deuren is te klein. Dit moet gemiddeld per woning minimaal 3 m2 zijn.","")</f>
        <v>#REF!</v>
      </c>
      <c r="D989" s="11" t="str">
        <f>IF(K989=0,"",IF(AND(K989&gt;0,IFERROR(SEARCH([1]Lijstjes!$F$2,'[1]2. Invulblad'!O1010&amp;'[1]2. Invulblad'!Q1010&amp;'[1]2. Invulblad'!S1010&amp;'[1]2. Invulblad'!U1010&amp;'[1]2. Invulblad'!W1010&amp;'[1]2. Invulblad'!Y1010&amp;'[1]2. Invulblad'!AA1010&amp;'[1]2. Invulblad'!AC1010&amp;'[1]2. Invulblad'!AE1010&amp;'[1]2. Invulblad'!AG1010&amp;'[1]2. Invulblad'!AI1010&amp;'[1]2. Invulblad'!AJ1010),0)&gt;0),"","U mag geen subsidie aanvragen voor "&amp;'[1]2. Invulblad'!E1010&amp;" "&amp;'[1]2. Invulblad'!F1010&amp;'[1]2. Invulblad'!G1010&amp;" want er is geen aangrenzende maatregel getroffen."))</f>
        <v/>
      </c>
      <c r="K989" s="13">
        <f t="shared" si="15"/>
        <v>0</v>
      </c>
      <c r="L989" s="12"/>
      <c r="M989" s="12"/>
      <c r="N989" s="12"/>
      <c r="O989" s="12"/>
      <c r="P989" s="12"/>
      <c r="Q989" s="18"/>
    </row>
    <row r="990" spans="2:17">
      <c r="B990" s="10" t="e">
        <f>IF(AND(#REF!+#REF!&gt;0,#REF!+#REF!&lt;10),"U mag geen subsidie aanvragen voor "&amp;E990&amp;F990&amp;G990&amp;" want de geïsoleerde oppervlakte per woning voor de gevel/spouw is te klein. Dit moet minimaal 10m2 per woning die aan de maatregel grenst zijn.","")</f>
        <v>#REF!</v>
      </c>
      <c r="C990" t="e">
        <f>IF(AND((#REF!+#REF!+#REF!+#REF!)&gt;0,(#REF!+#REF!+#REF!+#REF!)&lt;3),"U mag geen subsidie aanvragen voor "&amp;E990&amp;F990&amp;G990&amp;" want de geisoleerde oppervlakte voor glas/deuren is te klein. Dit moet gemiddeld per woning minimaal 3 m2 zijn.","")</f>
        <v>#REF!</v>
      </c>
      <c r="D990" s="11" t="str">
        <f>IF(K990=0,"",IF(AND(K990&gt;0,IFERROR(SEARCH([1]Lijstjes!$F$2,'[1]2. Invulblad'!O1011&amp;'[1]2. Invulblad'!Q1011&amp;'[1]2. Invulblad'!S1011&amp;'[1]2. Invulblad'!U1011&amp;'[1]2. Invulblad'!W1011&amp;'[1]2. Invulblad'!Y1011&amp;'[1]2. Invulblad'!AA1011&amp;'[1]2. Invulblad'!AC1011&amp;'[1]2. Invulblad'!AE1011&amp;'[1]2. Invulblad'!AG1011&amp;'[1]2. Invulblad'!AI1011&amp;'[1]2. Invulblad'!AJ1011),0)&gt;0),"","U mag geen subsidie aanvragen voor "&amp;'[1]2. Invulblad'!E1011&amp;" "&amp;'[1]2. Invulblad'!F1011&amp;'[1]2. Invulblad'!G1011&amp;" want er is geen aangrenzende maatregel getroffen."))</f>
        <v/>
      </c>
      <c r="K990" s="13">
        <f t="shared" si="15"/>
        <v>0</v>
      </c>
      <c r="L990" s="12"/>
      <c r="M990" s="12"/>
      <c r="N990" s="12"/>
      <c r="O990" s="12"/>
      <c r="P990" s="12"/>
      <c r="Q990" s="18"/>
    </row>
    <row r="991" spans="2:17">
      <c r="B991" s="10" t="e">
        <f>IF(AND(#REF!+#REF!&gt;0,#REF!+#REF!&lt;10),"U mag geen subsidie aanvragen voor "&amp;E991&amp;F991&amp;G991&amp;" want de geïsoleerde oppervlakte per woning voor de gevel/spouw is te klein. Dit moet minimaal 10m2 per woning die aan de maatregel grenst zijn.","")</f>
        <v>#REF!</v>
      </c>
      <c r="C991" t="e">
        <f>IF(AND((#REF!+#REF!+#REF!+#REF!)&gt;0,(#REF!+#REF!+#REF!+#REF!)&lt;3),"U mag geen subsidie aanvragen voor "&amp;E991&amp;F991&amp;G991&amp;" want de geisoleerde oppervlakte voor glas/deuren is te klein. Dit moet gemiddeld per woning minimaal 3 m2 zijn.","")</f>
        <v>#REF!</v>
      </c>
      <c r="D991" s="11" t="str">
        <f>IF(K991=0,"",IF(AND(K991&gt;0,IFERROR(SEARCH([1]Lijstjes!$F$2,'[1]2. Invulblad'!O1012&amp;'[1]2. Invulblad'!Q1012&amp;'[1]2. Invulblad'!S1012&amp;'[1]2. Invulblad'!U1012&amp;'[1]2. Invulblad'!W1012&amp;'[1]2. Invulblad'!Y1012&amp;'[1]2. Invulblad'!AA1012&amp;'[1]2. Invulblad'!AC1012&amp;'[1]2. Invulblad'!AE1012&amp;'[1]2. Invulblad'!AG1012&amp;'[1]2. Invulblad'!AI1012&amp;'[1]2. Invulblad'!AJ1012),0)&gt;0),"","U mag geen subsidie aanvragen voor "&amp;'[1]2. Invulblad'!E1012&amp;" "&amp;'[1]2. Invulblad'!F1012&amp;'[1]2. Invulblad'!G1012&amp;" want er is geen aangrenzende maatregel getroffen."))</f>
        <v/>
      </c>
      <c r="K991" s="13">
        <f t="shared" si="15"/>
        <v>0</v>
      </c>
      <c r="L991" s="12"/>
      <c r="M991" s="12"/>
      <c r="N991" s="12"/>
      <c r="O991" s="12"/>
      <c r="P991" s="12"/>
      <c r="Q991" s="18"/>
    </row>
    <row r="992" spans="2:17">
      <c r="B992" s="10" t="e">
        <f>IF(AND(#REF!+#REF!&gt;0,#REF!+#REF!&lt;10),"U mag geen subsidie aanvragen voor "&amp;E992&amp;F992&amp;G992&amp;" want de geïsoleerde oppervlakte per woning voor de gevel/spouw is te klein. Dit moet minimaal 10m2 per woning die aan de maatregel grenst zijn.","")</f>
        <v>#REF!</v>
      </c>
      <c r="C992" t="e">
        <f>IF(AND((#REF!+#REF!+#REF!+#REF!)&gt;0,(#REF!+#REF!+#REF!+#REF!)&lt;3),"U mag geen subsidie aanvragen voor "&amp;E992&amp;F992&amp;G992&amp;" want de geisoleerde oppervlakte voor glas/deuren is te klein. Dit moet gemiddeld per woning minimaal 3 m2 zijn.","")</f>
        <v>#REF!</v>
      </c>
      <c r="D992" s="11" t="str">
        <f>IF(K992=0,"",IF(AND(K992&gt;0,IFERROR(SEARCH([1]Lijstjes!$F$2,'[1]2. Invulblad'!O1013&amp;'[1]2. Invulblad'!Q1013&amp;'[1]2. Invulblad'!S1013&amp;'[1]2. Invulblad'!U1013&amp;'[1]2. Invulblad'!W1013&amp;'[1]2. Invulblad'!Y1013&amp;'[1]2. Invulblad'!AA1013&amp;'[1]2. Invulblad'!AC1013&amp;'[1]2. Invulblad'!AE1013&amp;'[1]2. Invulblad'!AG1013&amp;'[1]2. Invulblad'!AI1013&amp;'[1]2. Invulblad'!AJ1013),0)&gt;0),"","U mag geen subsidie aanvragen voor "&amp;'[1]2. Invulblad'!E1013&amp;" "&amp;'[1]2. Invulblad'!F1013&amp;'[1]2. Invulblad'!G1013&amp;" want er is geen aangrenzende maatregel getroffen."))</f>
        <v/>
      </c>
      <c r="K992" s="13">
        <f t="shared" si="15"/>
        <v>0</v>
      </c>
      <c r="L992" s="12"/>
      <c r="M992" s="12"/>
      <c r="N992" s="12"/>
      <c r="O992" s="12"/>
      <c r="P992" s="12"/>
      <c r="Q992" s="18"/>
    </row>
    <row r="993" spans="2:17">
      <c r="B993" s="10" t="e">
        <f>IF(AND(#REF!+#REF!&gt;0,#REF!+#REF!&lt;10),"U mag geen subsidie aanvragen voor "&amp;E993&amp;F993&amp;G993&amp;" want de geïsoleerde oppervlakte per woning voor de gevel/spouw is te klein. Dit moet minimaal 10m2 per woning die aan de maatregel grenst zijn.","")</f>
        <v>#REF!</v>
      </c>
      <c r="C993" t="e">
        <f>IF(AND((#REF!+#REF!+#REF!+#REF!)&gt;0,(#REF!+#REF!+#REF!+#REF!)&lt;3),"U mag geen subsidie aanvragen voor "&amp;E993&amp;F993&amp;G993&amp;" want de geisoleerde oppervlakte voor glas/deuren is te klein. Dit moet gemiddeld per woning minimaal 3 m2 zijn.","")</f>
        <v>#REF!</v>
      </c>
      <c r="D993" s="11" t="str">
        <f>IF(K993=0,"",IF(AND(K993&gt;0,IFERROR(SEARCH([1]Lijstjes!$F$2,'[1]2. Invulblad'!O1014&amp;'[1]2. Invulblad'!Q1014&amp;'[1]2. Invulblad'!S1014&amp;'[1]2. Invulblad'!U1014&amp;'[1]2. Invulblad'!W1014&amp;'[1]2. Invulblad'!Y1014&amp;'[1]2. Invulblad'!AA1014&amp;'[1]2. Invulblad'!AC1014&amp;'[1]2. Invulblad'!AE1014&amp;'[1]2. Invulblad'!AG1014&amp;'[1]2. Invulblad'!AI1014&amp;'[1]2. Invulblad'!AJ1014),0)&gt;0),"","U mag geen subsidie aanvragen voor "&amp;'[1]2. Invulblad'!E1014&amp;" "&amp;'[1]2. Invulblad'!F1014&amp;'[1]2. Invulblad'!G1014&amp;" want er is geen aangrenzende maatregel getroffen."))</f>
        <v/>
      </c>
      <c r="K993" s="13">
        <f t="shared" si="15"/>
        <v>0</v>
      </c>
      <c r="L993" s="12"/>
      <c r="M993" s="12"/>
      <c r="N993" s="12"/>
      <c r="O993" s="12"/>
      <c r="P993" s="12"/>
      <c r="Q993" s="18"/>
    </row>
    <row r="994" spans="2:17">
      <c r="B994" s="10" t="e">
        <f>IF(AND(#REF!+#REF!&gt;0,#REF!+#REF!&lt;10),"U mag geen subsidie aanvragen voor "&amp;E994&amp;F994&amp;G994&amp;" want de geïsoleerde oppervlakte per woning voor de gevel/spouw is te klein. Dit moet minimaal 10m2 per woning die aan de maatregel grenst zijn.","")</f>
        <v>#REF!</v>
      </c>
      <c r="C994" t="e">
        <f>IF(AND((#REF!+#REF!+#REF!+#REF!)&gt;0,(#REF!+#REF!+#REF!+#REF!)&lt;3),"U mag geen subsidie aanvragen voor "&amp;E994&amp;F994&amp;G994&amp;" want de geisoleerde oppervlakte voor glas/deuren is te klein. Dit moet gemiddeld per woning minimaal 3 m2 zijn.","")</f>
        <v>#REF!</v>
      </c>
      <c r="D994" s="11" t="str">
        <f>IF(K994=0,"",IF(AND(K994&gt;0,IFERROR(SEARCH([1]Lijstjes!$F$2,'[1]2. Invulblad'!O1015&amp;'[1]2. Invulblad'!Q1015&amp;'[1]2. Invulblad'!S1015&amp;'[1]2. Invulblad'!U1015&amp;'[1]2. Invulblad'!W1015&amp;'[1]2. Invulblad'!Y1015&amp;'[1]2. Invulblad'!AA1015&amp;'[1]2. Invulblad'!AC1015&amp;'[1]2. Invulblad'!AE1015&amp;'[1]2. Invulblad'!AG1015&amp;'[1]2. Invulblad'!AI1015&amp;'[1]2. Invulblad'!AJ1015),0)&gt;0),"","U mag geen subsidie aanvragen voor "&amp;'[1]2. Invulblad'!E1015&amp;" "&amp;'[1]2. Invulblad'!F1015&amp;'[1]2. Invulblad'!G1015&amp;" want er is geen aangrenzende maatregel getroffen."))</f>
        <v/>
      </c>
      <c r="K994" s="13">
        <f t="shared" si="15"/>
        <v>0</v>
      </c>
      <c r="L994" s="12"/>
      <c r="M994" s="12"/>
      <c r="N994" s="12"/>
      <c r="O994" s="12"/>
      <c r="P994" s="12"/>
      <c r="Q994" s="18"/>
    </row>
    <row r="995" spans="2:17">
      <c r="B995" s="10" t="e">
        <f>IF(AND(#REF!+#REF!&gt;0,#REF!+#REF!&lt;10),"U mag geen subsidie aanvragen voor "&amp;E995&amp;F995&amp;G995&amp;" want de geïsoleerde oppervlakte per woning voor de gevel/spouw is te klein. Dit moet minimaal 10m2 per woning die aan de maatregel grenst zijn.","")</f>
        <v>#REF!</v>
      </c>
      <c r="C995" t="e">
        <f>IF(AND((#REF!+#REF!+#REF!+#REF!)&gt;0,(#REF!+#REF!+#REF!+#REF!)&lt;3),"U mag geen subsidie aanvragen voor "&amp;E995&amp;F995&amp;G995&amp;" want de geisoleerde oppervlakte voor glas/deuren is te klein. Dit moet gemiddeld per woning minimaal 3 m2 zijn.","")</f>
        <v>#REF!</v>
      </c>
      <c r="D995" s="11" t="str">
        <f>IF(K995=0,"",IF(AND(K995&gt;0,IFERROR(SEARCH([1]Lijstjes!$F$2,'[1]2. Invulblad'!O1016&amp;'[1]2. Invulblad'!Q1016&amp;'[1]2. Invulblad'!S1016&amp;'[1]2. Invulblad'!U1016&amp;'[1]2. Invulblad'!W1016&amp;'[1]2. Invulblad'!Y1016&amp;'[1]2. Invulblad'!AA1016&amp;'[1]2. Invulblad'!AC1016&amp;'[1]2. Invulblad'!AE1016&amp;'[1]2. Invulblad'!AG1016&amp;'[1]2. Invulblad'!AI1016&amp;'[1]2. Invulblad'!AJ1016),0)&gt;0),"","U mag geen subsidie aanvragen voor "&amp;'[1]2. Invulblad'!E1016&amp;" "&amp;'[1]2. Invulblad'!F1016&amp;'[1]2. Invulblad'!G1016&amp;" want er is geen aangrenzende maatregel getroffen."))</f>
        <v/>
      </c>
      <c r="K995" s="13">
        <f t="shared" si="15"/>
        <v>0</v>
      </c>
      <c r="L995" s="12"/>
      <c r="M995" s="12"/>
      <c r="N995" s="12"/>
      <c r="O995" s="12"/>
      <c r="P995" s="12"/>
      <c r="Q995" s="18"/>
    </row>
    <row r="996" spans="2:17">
      <c r="B996" s="10" t="e">
        <f>IF(AND(#REF!+#REF!&gt;0,#REF!+#REF!&lt;10),"U mag geen subsidie aanvragen voor "&amp;E996&amp;F996&amp;G996&amp;" want de geïsoleerde oppervlakte per woning voor de gevel/spouw is te klein. Dit moet minimaal 10m2 per woning die aan de maatregel grenst zijn.","")</f>
        <v>#REF!</v>
      </c>
      <c r="C996" t="e">
        <f>IF(AND((#REF!+#REF!+#REF!+#REF!)&gt;0,(#REF!+#REF!+#REF!+#REF!)&lt;3),"U mag geen subsidie aanvragen voor "&amp;E996&amp;F996&amp;G996&amp;" want de geisoleerde oppervlakte voor glas/deuren is te klein. Dit moet gemiddeld per woning minimaal 3 m2 zijn.","")</f>
        <v>#REF!</v>
      </c>
      <c r="D996" s="11" t="str">
        <f>IF(K996=0,"",IF(AND(K996&gt;0,IFERROR(SEARCH([1]Lijstjes!$F$2,'[1]2. Invulblad'!O1017&amp;'[1]2. Invulblad'!Q1017&amp;'[1]2. Invulblad'!S1017&amp;'[1]2. Invulblad'!U1017&amp;'[1]2. Invulblad'!W1017&amp;'[1]2. Invulblad'!Y1017&amp;'[1]2. Invulblad'!AA1017&amp;'[1]2. Invulblad'!AC1017&amp;'[1]2. Invulblad'!AE1017&amp;'[1]2. Invulblad'!AG1017&amp;'[1]2. Invulblad'!AI1017&amp;'[1]2. Invulblad'!AJ1017),0)&gt;0),"","U mag geen subsidie aanvragen voor "&amp;'[1]2. Invulblad'!E1017&amp;" "&amp;'[1]2. Invulblad'!F1017&amp;'[1]2. Invulblad'!G1017&amp;" want er is geen aangrenzende maatregel getroffen."))</f>
        <v/>
      </c>
      <c r="K996" s="13">
        <f t="shared" si="15"/>
        <v>0</v>
      </c>
      <c r="L996" s="12"/>
      <c r="M996" s="12"/>
      <c r="N996" s="12"/>
      <c r="O996" s="12"/>
      <c r="P996" s="12"/>
      <c r="Q996" s="18"/>
    </row>
    <row r="997" spans="2:17">
      <c r="B997" s="10" t="e">
        <f>IF(AND(#REF!+#REF!&gt;0,#REF!+#REF!&lt;10),"U mag geen subsidie aanvragen voor "&amp;E997&amp;F997&amp;G997&amp;" want de geïsoleerde oppervlakte per woning voor de gevel/spouw is te klein. Dit moet minimaal 10m2 per woning die aan de maatregel grenst zijn.","")</f>
        <v>#REF!</v>
      </c>
      <c r="C997" t="e">
        <f>IF(AND((#REF!+#REF!+#REF!+#REF!)&gt;0,(#REF!+#REF!+#REF!+#REF!)&lt;3),"U mag geen subsidie aanvragen voor "&amp;E997&amp;F997&amp;G997&amp;" want de geisoleerde oppervlakte voor glas/deuren is te klein. Dit moet gemiddeld per woning minimaal 3 m2 zijn.","")</f>
        <v>#REF!</v>
      </c>
      <c r="D997" s="11" t="str">
        <f>IF(K997=0,"",IF(AND(K997&gt;0,IFERROR(SEARCH([1]Lijstjes!$F$2,'[1]2. Invulblad'!O1018&amp;'[1]2. Invulblad'!Q1018&amp;'[1]2. Invulblad'!S1018&amp;'[1]2. Invulblad'!U1018&amp;'[1]2. Invulblad'!W1018&amp;'[1]2. Invulblad'!Y1018&amp;'[1]2. Invulblad'!AA1018&amp;'[1]2. Invulblad'!AC1018&amp;'[1]2. Invulblad'!AE1018&amp;'[1]2. Invulblad'!AG1018&amp;'[1]2. Invulblad'!AI1018&amp;'[1]2. Invulblad'!AJ1018),0)&gt;0),"","U mag geen subsidie aanvragen voor "&amp;'[1]2. Invulblad'!E1018&amp;" "&amp;'[1]2. Invulblad'!F1018&amp;'[1]2. Invulblad'!G1018&amp;" want er is geen aangrenzende maatregel getroffen."))</f>
        <v/>
      </c>
      <c r="K997" s="13">
        <f t="shared" si="15"/>
        <v>0</v>
      </c>
      <c r="L997" s="12"/>
      <c r="M997" s="12"/>
      <c r="N997" s="12"/>
      <c r="O997" s="12"/>
      <c r="P997" s="12"/>
      <c r="Q997" s="18"/>
    </row>
    <row r="998" spans="2:17">
      <c r="B998" s="10" t="e">
        <f>IF(AND(#REF!+#REF!&gt;0,#REF!+#REF!&lt;10),"U mag geen subsidie aanvragen voor "&amp;E998&amp;F998&amp;G998&amp;" want de geïsoleerde oppervlakte per woning voor de gevel/spouw is te klein. Dit moet minimaal 10m2 per woning die aan de maatregel grenst zijn.","")</f>
        <v>#REF!</v>
      </c>
      <c r="C998" t="e">
        <f>IF(AND((#REF!+#REF!+#REF!+#REF!)&gt;0,(#REF!+#REF!+#REF!+#REF!)&lt;3),"U mag geen subsidie aanvragen voor "&amp;E998&amp;F998&amp;G998&amp;" want de geisoleerde oppervlakte voor glas/deuren is te klein. Dit moet gemiddeld per woning minimaal 3 m2 zijn.","")</f>
        <v>#REF!</v>
      </c>
      <c r="D998" s="11" t="str">
        <f>IF(K998=0,"",IF(AND(K998&gt;0,IFERROR(SEARCH([1]Lijstjes!$F$2,'[1]2. Invulblad'!O1019&amp;'[1]2. Invulblad'!Q1019&amp;'[1]2. Invulblad'!S1019&amp;'[1]2. Invulblad'!U1019&amp;'[1]2. Invulblad'!W1019&amp;'[1]2. Invulblad'!Y1019&amp;'[1]2. Invulblad'!AA1019&amp;'[1]2. Invulblad'!AC1019&amp;'[1]2. Invulblad'!AE1019&amp;'[1]2. Invulblad'!AG1019&amp;'[1]2. Invulblad'!AI1019&amp;'[1]2. Invulblad'!AJ1019),0)&gt;0),"","U mag geen subsidie aanvragen voor "&amp;'[1]2. Invulblad'!E1019&amp;" "&amp;'[1]2. Invulblad'!F1019&amp;'[1]2. Invulblad'!G1019&amp;" want er is geen aangrenzende maatregel getroffen."))</f>
        <v/>
      </c>
      <c r="K998" s="13">
        <f t="shared" si="15"/>
        <v>0</v>
      </c>
      <c r="L998" s="12"/>
      <c r="M998" s="12"/>
      <c r="N998" s="12"/>
      <c r="O998" s="12"/>
      <c r="P998" s="12"/>
      <c r="Q998" s="18"/>
    </row>
    <row r="999" spans="2:17">
      <c r="B999" s="10" t="e">
        <f>IF(AND(#REF!+#REF!&gt;0,#REF!+#REF!&lt;10),"U mag geen subsidie aanvragen voor "&amp;E999&amp;F999&amp;G999&amp;" want de geïsoleerde oppervlakte per woning voor de gevel/spouw is te klein. Dit moet minimaal 10m2 per woning die aan de maatregel grenst zijn.","")</f>
        <v>#REF!</v>
      </c>
      <c r="C999" t="e">
        <f>IF(AND((#REF!+#REF!+#REF!+#REF!)&gt;0,(#REF!+#REF!+#REF!+#REF!)&lt;3),"U mag geen subsidie aanvragen voor "&amp;E999&amp;F999&amp;G999&amp;" want de geisoleerde oppervlakte voor glas/deuren is te klein. Dit moet gemiddeld per woning minimaal 3 m2 zijn.","")</f>
        <v>#REF!</v>
      </c>
      <c r="D999" s="11" t="str">
        <f>IF(K999=0,"",IF(AND(K999&gt;0,IFERROR(SEARCH([1]Lijstjes!$F$2,'[1]2. Invulblad'!O1020&amp;'[1]2. Invulblad'!Q1020&amp;'[1]2. Invulblad'!S1020&amp;'[1]2. Invulblad'!U1020&amp;'[1]2. Invulblad'!W1020&amp;'[1]2. Invulblad'!Y1020&amp;'[1]2. Invulblad'!AA1020&amp;'[1]2. Invulblad'!AC1020&amp;'[1]2. Invulblad'!AE1020&amp;'[1]2. Invulblad'!AG1020&amp;'[1]2. Invulblad'!AI1020&amp;'[1]2. Invulblad'!AJ1020),0)&gt;0),"","U mag geen subsidie aanvragen voor "&amp;'[1]2. Invulblad'!E1020&amp;" "&amp;'[1]2. Invulblad'!F1020&amp;'[1]2. Invulblad'!G1020&amp;" want er is geen aangrenzende maatregel getroffen."))</f>
        <v/>
      </c>
      <c r="K999" s="13">
        <f t="shared" si="15"/>
        <v>0</v>
      </c>
      <c r="L999" s="12"/>
      <c r="M999" s="12"/>
      <c r="N999" s="12"/>
      <c r="O999" s="12"/>
      <c r="P999" s="12"/>
      <c r="Q999" s="18"/>
    </row>
    <row r="1000" spans="2:17">
      <c r="B1000" s="10" t="e">
        <f>IF(AND(#REF!+#REF!&gt;0,#REF!+#REF!&lt;10),"U mag geen subsidie aanvragen voor "&amp;E1000&amp;F1000&amp;G1000&amp;" want de geïsoleerde oppervlakte per woning voor de gevel/spouw is te klein. Dit moet minimaal 10m2 per woning die aan de maatregel grenst zijn.","")</f>
        <v>#REF!</v>
      </c>
      <c r="C1000" t="e">
        <f>IF(AND((#REF!+#REF!+#REF!+#REF!)&gt;0,(#REF!+#REF!+#REF!+#REF!)&lt;3),"U mag geen subsidie aanvragen voor "&amp;E1000&amp;F1000&amp;G1000&amp;" want de geisoleerde oppervlakte voor glas/deuren is te klein. Dit moet gemiddeld per woning minimaal 3 m2 zijn.","")</f>
        <v>#REF!</v>
      </c>
      <c r="D1000" s="11" t="str">
        <f>IF(K1000=0,"",IF(AND(K1000&gt;0,IFERROR(SEARCH([1]Lijstjes!$F$2,'[1]2. Invulblad'!O1021&amp;'[1]2. Invulblad'!Q1021&amp;'[1]2. Invulblad'!S1021&amp;'[1]2. Invulblad'!U1021&amp;'[1]2. Invulblad'!W1021&amp;'[1]2. Invulblad'!Y1021&amp;'[1]2. Invulblad'!AA1021&amp;'[1]2. Invulblad'!AC1021&amp;'[1]2. Invulblad'!AE1021&amp;'[1]2. Invulblad'!AG1021&amp;'[1]2. Invulblad'!AI1021&amp;'[1]2. Invulblad'!AJ1021),0)&gt;0),"","U mag geen subsidie aanvragen voor "&amp;'[1]2. Invulblad'!E1021&amp;" "&amp;'[1]2. Invulblad'!F1021&amp;'[1]2. Invulblad'!G1021&amp;" want er is geen aangrenzende maatregel getroffen."))</f>
        <v/>
      </c>
      <c r="K1000" s="13">
        <f t="shared" si="15"/>
        <v>0</v>
      </c>
      <c r="L1000" s="12"/>
      <c r="M1000" s="12"/>
      <c r="N1000" s="12"/>
      <c r="O1000" s="12"/>
      <c r="P1000" s="12"/>
      <c r="Q1000" s="18"/>
    </row>
    <row r="1001" spans="2:17">
      <c r="B1001" s="10" t="e">
        <f>IF(AND(#REF!+#REF!&gt;0,#REF!+#REF!&lt;10),"U mag geen subsidie aanvragen voor "&amp;E1001&amp;F1001&amp;G1001&amp;" want de geïsoleerde oppervlakte per woning voor de gevel/spouw is te klein. Dit moet minimaal 10m2 per woning die aan de maatregel grenst zijn.","")</f>
        <v>#REF!</v>
      </c>
      <c r="C1001" t="e">
        <f>IF(AND((#REF!+#REF!+#REF!+#REF!)&gt;0,(#REF!+#REF!+#REF!+#REF!)&lt;3),"U mag geen subsidie aanvragen voor "&amp;E1001&amp;F1001&amp;G1001&amp;" want de geisoleerde oppervlakte voor glas/deuren is te klein. Dit moet gemiddeld per woning minimaal 3 m2 zijn.","")</f>
        <v>#REF!</v>
      </c>
      <c r="D1001" s="11" t="str">
        <f>IF(K1001=0,"",IF(AND(K1001&gt;0,IFERROR(SEARCH([1]Lijstjes!$F$2,'[1]2. Invulblad'!O1022&amp;'[1]2. Invulblad'!Q1022&amp;'[1]2. Invulblad'!S1022&amp;'[1]2. Invulblad'!U1022&amp;'[1]2. Invulblad'!W1022&amp;'[1]2. Invulblad'!Y1022&amp;'[1]2. Invulblad'!AA1022&amp;'[1]2. Invulblad'!AC1022&amp;'[1]2. Invulblad'!AE1022&amp;'[1]2. Invulblad'!AG1022&amp;'[1]2. Invulblad'!AI1022&amp;'[1]2. Invulblad'!AJ1022),0)&gt;0),"","U mag geen subsidie aanvragen voor "&amp;'[1]2. Invulblad'!E1022&amp;" "&amp;'[1]2. Invulblad'!F1022&amp;'[1]2. Invulblad'!G1022&amp;" want er is geen aangrenzende maatregel getroffen."))</f>
        <v/>
      </c>
      <c r="K1001" s="13">
        <f t="shared" si="15"/>
        <v>0</v>
      </c>
      <c r="L1001" s="12"/>
      <c r="M1001" s="12"/>
      <c r="N1001" s="12"/>
      <c r="O1001" s="12"/>
      <c r="P1001" s="12"/>
      <c r="Q1001" s="18"/>
    </row>
    <row r="1002" spans="2:17">
      <c r="B1002" s="10" t="e">
        <f>IF(AND(#REF!+#REF!&gt;0,#REF!+#REF!&lt;10),"U mag geen subsidie aanvragen voor "&amp;E1002&amp;F1002&amp;G1002&amp;" want de geïsoleerde oppervlakte per woning voor de gevel/spouw is te klein. Dit moet minimaal 10m2 per woning die aan de maatregel grenst zijn.","")</f>
        <v>#REF!</v>
      </c>
      <c r="C1002" t="e">
        <f>IF(AND((#REF!+#REF!+#REF!+#REF!)&gt;0,(#REF!+#REF!+#REF!+#REF!)&lt;3),"U mag geen subsidie aanvragen voor "&amp;E1002&amp;F1002&amp;G1002&amp;" want de geisoleerde oppervlakte voor glas/deuren is te klein. Dit moet gemiddeld per woning minimaal 3 m2 zijn.","")</f>
        <v>#REF!</v>
      </c>
      <c r="D1002" s="11" t="str">
        <f>IF(K1002=0,"",IF(AND(K1002&gt;0,IFERROR(SEARCH([1]Lijstjes!$F$2,'[1]2. Invulblad'!O1023&amp;'[1]2. Invulblad'!Q1023&amp;'[1]2. Invulblad'!S1023&amp;'[1]2. Invulblad'!U1023&amp;'[1]2. Invulblad'!W1023&amp;'[1]2. Invulblad'!Y1023&amp;'[1]2. Invulblad'!AA1023&amp;'[1]2. Invulblad'!AC1023&amp;'[1]2. Invulblad'!AE1023&amp;'[1]2. Invulblad'!AG1023&amp;'[1]2. Invulblad'!AI1023&amp;'[1]2. Invulblad'!AJ1023),0)&gt;0),"","U mag geen subsidie aanvragen voor "&amp;'[1]2. Invulblad'!E1023&amp;" "&amp;'[1]2. Invulblad'!F1023&amp;'[1]2. Invulblad'!G1023&amp;" want er is geen aangrenzende maatregel getroffen."))</f>
        <v/>
      </c>
      <c r="K1002" s="13">
        <f t="shared" si="15"/>
        <v>0</v>
      </c>
      <c r="L1002" s="12"/>
      <c r="M1002" s="12"/>
      <c r="N1002" s="12"/>
      <c r="O1002" s="12"/>
      <c r="P1002" s="12"/>
      <c r="Q1002" s="18"/>
    </row>
    <row r="1003" spans="2:17">
      <c r="B1003" s="10" t="e">
        <f>IF(AND(#REF!+#REF!&gt;0,#REF!+#REF!&lt;10),"U mag geen subsidie aanvragen voor "&amp;E1003&amp;F1003&amp;G1003&amp;" want de geïsoleerde oppervlakte per woning voor de gevel/spouw is te klein. Dit moet minimaal 10m2 per woning die aan de maatregel grenst zijn.","")</f>
        <v>#REF!</v>
      </c>
      <c r="C1003" t="e">
        <f>IF(AND((#REF!+#REF!+#REF!+#REF!)&gt;0,(#REF!+#REF!+#REF!+#REF!)&lt;3),"U mag geen subsidie aanvragen voor "&amp;E1003&amp;F1003&amp;G1003&amp;" want de geisoleerde oppervlakte voor glas/deuren is te klein. Dit moet gemiddeld per woning minimaal 3 m2 zijn.","")</f>
        <v>#REF!</v>
      </c>
      <c r="D1003" s="11" t="str">
        <f>IF(K1003=0,"",IF(AND(K1003&gt;0,IFERROR(SEARCH([1]Lijstjes!$F$2,'[1]2. Invulblad'!O1024&amp;'[1]2. Invulblad'!Q1024&amp;'[1]2. Invulblad'!S1024&amp;'[1]2. Invulblad'!U1024&amp;'[1]2. Invulblad'!W1024&amp;'[1]2. Invulblad'!Y1024&amp;'[1]2. Invulblad'!AA1024&amp;'[1]2. Invulblad'!AC1024&amp;'[1]2. Invulblad'!AE1024&amp;'[1]2. Invulblad'!AG1024&amp;'[1]2. Invulblad'!AI1024&amp;'[1]2. Invulblad'!AJ1024),0)&gt;0),"","U mag geen subsidie aanvragen voor "&amp;'[1]2. Invulblad'!E1024&amp;" "&amp;'[1]2. Invulblad'!F1024&amp;'[1]2. Invulblad'!G1024&amp;" want er is geen aangrenzende maatregel getroffen."))</f>
        <v/>
      </c>
      <c r="K1003" s="13">
        <f t="shared" si="15"/>
        <v>0</v>
      </c>
      <c r="L1003" s="12"/>
      <c r="M1003" s="12"/>
      <c r="N1003" s="12"/>
      <c r="O1003" s="12"/>
      <c r="P1003" s="12"/>
      <c r="Q1003" s="18"/>
    </row>
    <row r="1004" spans="2:17">
      <c r="B1004" s="10" t="e">
        <f>IF(AND(#REF!+#REF!&gt;0,#REF!+#REF!&lt;10),"U mag geen subsidie aanvragen voor "&amp;E1004&amp;F1004&amp;G1004&amp;" want de geïsoleerde oppervlakte per woning voor de gevel/spouw is te klein. Dit moet minimaal 10m2 per woning die aan de maatregel grenst zijn.","")</f>
        <v>#REF!</v>
      </c>
      <c r="C1004" t="e">
        <f>IF(AND((#REF!+#REF!+#REF!+#REF!)&gt;0,(#REF!+#REF!+#REF!+#REF!)&lt;3),"U mag geen subsidie aanvragen voor "&amp;E1004&amp;F1004&amp;G1004&amp;" want de geisoleerde oppervlakte voor glas/deuren is te klein. Dit moet gemiddeld per woning minimaal 3 m2 zijn.","")</f>
        <v>#REF!</v>
      </c>
      <c r="D1004" s="11" t="str">
        <f>IF(K1004=0,"",IF(AND(K1004&gt;0,IFERROR(SEARCH([1]Lijstjes!$F$2,'[1]2. Invulblad'!O1025&amp;'[1]2. Invulblad'!Q1025&amp;'[1]2. Invulblad'!S1025&amp;'[1]2. Invulblad'!U1025&amp;'[1]2. Invulblad'!W1025&amp;'[1]2. Invulblad'!Y1025&amp;'[1]2. Invulblad'!AA1025&amp;'[1]2. Invulblad'!AC1025&amp;'[1]2. Invulblad'!AE1025&amp;'[1]2. Invulblad'!AG1025&amp;'[1]2. Invulblad'!AI1025&amp;'[1]2. Invulblad'!AJ1025),0)&gt;0),"","U mag geen subsidie aanvragen voor "&amp;'[1]2. Invulblad'!E1025&amp;" "&amp;'[1]2. Invulblad'!F1025&amp;'[1]2. Invulblad'!G1025&amp;" want er is geen aangrenzende maatregel getroffen."))</f>
        <v/>
      </c>
      <c r="K1004" s="13">
        <f t="shared" si="15"/>
        <v>0</v>
      </c>
      <c r="L1004" s="12"/>
      <c r="M1004" s="12"/>
      <c r="N1004" s="12"/>
      <c r="O1004" s="12"/>
      <c r="P1004" s="12"/>
      <c r="Q1004" s="18"/>
    </row>
    <row r="1005" spans="2:17">
      <c r="B1005" s="10" t="e">
        <f>IF(AND(#REF!+#REF!&gt;0,#REF!+#REF!&lt;10),"U mag geen subsidie aanvragen voor "&amp;E1005&amp;F1005&amp;G1005&amp;" want de geïsoleerde oppervlakte per woning voor de gevel/spouw is te klein. Dit moet minimaal 10m2 per woning die aan de maatregel grenst zijn.","")</f>
        <v>#REF!</v>
      </c>
      <c r="C1005" t="e">
        <f>IF(AND((#REF!+#REF!+#REF!+#REF!)&gt;0,(#REF!+#REF!+#REF!+#REF!)&lt;3),"U mag geen subsidie aanvragen voor "&amp;E1005&amp;F1005&amp;G1005&amp;" want de geisoleerde oppervlakte voor glas/deuren is te klein. Dit moet gemiddeld per woning minimaal 3 m2 zijn.","")</f>
        <v>#REF!</v>
      </c>
      <c r="D1005" s="11" t="str">
        <f>IF(K1005=0,"",IF(AND(K1005&gt;0,IFERROR(SEARCH([1]Lijstjes!$F$2,'[1]2. Invulblad'!O1026&amp;'[1]2. Invulblad'!Q1026&amp;'[1]2. Invulblad'!S1026&amp;'[1]2. Invulblad'!U1026&amp;'[1]2. Invulblad'!W1026&amp;'[1]2. Invulblad'!Y1026&amp;'[1]2. Invulblad'!AA1026&amp;'[1]2. Invulblad'!AC1026&amp;'[1]2. Invulblad'!AE1026&amp;'[1]2. Invulblad'!AG1026&amp;'[1]2. Invulblad'!AI1026&amp;'[1]2. Invulblad'!AJ1026),0)&gt;0),"","U mag geen subsidie aanvragen voor "&amp;'[1]2. Invulblad'!E1026&amp;" "&amp;'[1]2. Invulblad'!F1026&amp;'[1]2. Invulblad'!G1026&amp;" want er is geen aangrenzende maatregel getroffen."))</f>
        <v/>
      </c>
      <c r="K1005" s="13">
        <f t="shared" si="15"/>
        <v>0</v>
      </c>
      <c r="L1005" s="12"/>
      <c r="M1005" s="12"/>
      <c r="N1005" s="12"/>
      <c r="O1005" s="12"/>
      <c r="P1005" s="12"/>
      <c r="Q1005" s="18"/>
    </row>
    <row r="1006" spans="2:17">
      <c r="B1006" s="10" t="e">
        <f>IF(AND(#REF!+#REF!&gt;0,#REF!+#REF!&lt;10),"U mag geen subsidie aanvragen voor "&amp;E1006&amp;F1006&amp;G1006&amp;" want de geïsoleerde oppervlakte per woning voor de gevel/spouw is te klein. Dit moet minimaal 10m2 per woning die aan de maatregel grenst zijn.","")</f>
        <v>#REF!</v>
      </c>
      <c r="C1006" t="e">
        <f>IF(AND((#REF!+#REF!+#REF!+#REF!)&gt;0,(#REF!+#REF!+#REF!+#REF!)&lt;3),"U mag geen subsidie aanvragen voor "&amp;E1006&amp;F1006&amp;G1006&amp;" want de geisoleerde oppervlakte voor glas/deuren is te klein. Dit moet gemiddeld per woning minimaal 3 m2 zijn.","")</f>
        <v>#REF!</v>
      </c>
      <c r="D1006" s="11" t="str">
        <f>IF(K1006=0,"",IF(AND(K1006&gt;0,IFERROR(SEARCH([1]Lijstjes!$F$2,'[1]2. Invulblad'!O1027&amp;'[1]2. Invulblad'!Q1027&amp;'[1]2. Invulblad'!S1027&amp;'[1]2. Invulblad'!U1027&amp;'[1]2. Invulblad'!W1027&amp;'[1]2. Invulblad'!Y1027&amp;'[1]2. Invulblad'!AA1027&amp;'[1]2. Invulblad'!AC1027&amp;'[1]2. Invulblad'!AE1027&amp;'[1]2. Invulblad'!AG1027&amp;'[1]2. Invulblad'!AI1027&amp;'[1]2. Invulblad'!AJ1027),0)&gt;0),"","U mag geen subsidie aanvragen voor "&amp;'[1]2. Invulblad'!E1027&amp;" "&amp;'[1]2. Invulblad'!F1027&amp;'[1]2. Invulblad'!G1027&amp;" want er is geen aangrenzende maatregel getroffen."))</f>
        <v/>
      </c>
      <c r="K1006" s="13">
        <f t="shared" si="15"/>
        <v>0</v>
      </c>
      <c r="L1006" s="12"/>
      <c r="M1006" s="12"/>
      <c r="N1006" s="12"/>
      <c r="O1006" s="12"/>
      <c r="P1006" s="12"/>
      <c r="Q1006" s="18"/>
    </row>
    <row r="1007" spans="2:17">
      <c r="B1007" s="10" t="e">
        <f>IF(AND(#REF!+#REF!&gt;0,#REF!+#REF!&lt;10),"U mag geen subsidie aanvragen voor "&amp;E1007&amp;F1007&amp;G1007&amp;" want de geïsoleerde oppervlakte per woning voor de gevel/spouw is te klein. Dit moet minimaal 10m2 per woning die aan de maatregel grenst zijn.","")</f>
        <v>#REF!</v>
      </c>
      <c r="C1007" t="e">
        <f>IF(AND((#REF!+#REF!+#REF!+#REF!)&gt;0,(#REF!+#REF!+#REF!+#REF!)&lt;3),"U mag geen subsidie aanvragen voor "&amp;E1007&amp;F1007&amp;G1007&amp;" want de geisoleerde oppervlakte voor glas/deuren is te klein. Dit moet gemiddeld per woning minimaal 3 m2 zijn.","")</f>
        <v>#REF!</v>
      </c>
      <c r="D1007" s="11" t="str">
        <f>IF(K1007=0,"",IF(AND(K1007&gt;0,IFERROR(SEARCH([1]Lijstjes!$F$2,'[1]2. Invulblad'!O1028&amp;'[1]2. Invulblad'!Q1028&amp;'[1]2. Invulblad'!S1028&amp;'[1]2. Invulblad'!U1028&amp;'[1]2. Invulblad'!W1028&amp;'[1]2. Invulblad'!Y1028&amp;'[1]2. Invulblad'!AA1028&amp;'[1]2. Invulblad'!AC1028&amp;'[1]2. Invulblad'!AE1028&amp;'[1]2. Invulblad'!AG1028&amp;'[1]2. Invulblad'!AI1028&amp;'[1]2. Invulblad'!AJ1028),0)&gt;0),"","U mag geen subsidie aanvragen voor "&amp;'[1]2. Invulblad'!E1028&amp;" "&amp;'[1]2. Invulblad'!F1028&amp;'[1]2. Invulblad'!G1028&amp;" want er is geen aangrenzende maatregel getroffen."))</f>
        <v/>
      </c>
      <c r="K1007" s="13">
        <f t="shared" si="15"/>
        <v>0</v>
      </c>
      <c r="L1007" s="12"/>
      <c r="M1007" s="12"/>
      <c r="N1007" s="12"/>
      <c r="O1007" s="12"/>
      <c r="P1007" s="12"/>
      <c r="Q1007" s="18"/>
    </row>
    <row r="1008" spans="2:17">
      <c r="B1008" s="10" t="e">
        <f>IF(AND(#REF!+#REF!&gt;0,#REF!+#REF!&lt;10),"U mag geen subsidie aanvragen voor "&amp;E1008&amp;F1008&amp;G1008&amp;" want de geïsoleerde oppervlakte per woning voor de gevel/spouw is te klein. Dit moet minimaal 10m2 per woning die aan de maatregel grenst zijn.","")</f>
        <v>#REF!</v>
      </c>
      <c r="C1008" t="e">
        <f>IF(AND((#REF!+#REF!+#REF!+#REF!)&gt;0,(#REF!+#REF!+#REF!+#REF!)&lt;3),"U mag geen subsidie aanvragen voor "&amp;E1008&amp;F1008&amp;G1008&amp;" want de geisoleerde oppervlakte voor glas/deuren is te klein. Dit moet gemiddeld per woning minimaal 3 m2 zijn.","")</f>
        <v>#REF!</v>
      </c>
      <c r="D1008" s="11" t="str">
        <f>IF(K1008=0,"",IF(AND(K1008&gt;0,IFERROR(SEARCH([1]Lijstjes!$F$2,'[1]2. Invulblad'!O1029&amp;'[1]2. Invulblad'!Q1029&amp;'[1]2. Invulblad'!S1029&amp;'[1]2. Invulblad'!U1029&amp;'[1]2. Invulblad'!W1029&amp;'[1]2. Invulblad'!Y1029&amp;'[1]2. Invulblad'!AA1029&amp;'[1]2. Invulblad'!AC1029&amp;'[1]2. Invulblad'!AE1029&amp;'[1]2. Invulblad'!AG1029&amp;'[1]2. Invulblad'!AI1029&amp;'[1]2. Invulblad'!AJ1029),0)&gt;0),"","U mag geen subsidie aanvragen voor "&amp;'[1]2. Invulblad'!E1029&amp;" "&amp;'[1]2. Invulblad'!F1029&amp;'[1]2. Invulblad'!G1029&amp;" want er is geen aangrenzende maatregel getroffen."))</f>
        <v/>
      </c>
      <c r="K1008" s="13">
        <f t="shared" si="15"/>
        <v>0</v>
      </c>
      <c r="L1008" s="12"/>
      <c r="M1008" s="12"/>
      <c r="N1008" s="12"/>
      <c r="O1008" s="12"/>
      <c r="P1008" s="12"/>
      <c r="Q1008" s="18"/>
    </row>
    <row r="1009" spans="2:17">
      <c r="B1009" s="10" t="e">
        <f>IF(AND(#REF!+#REF!&gt;0,#REF!+#REF!&lt;10),"U mag geen subsidie aanvragen voor "&amp;E1009&amp;F1009&amp;G1009&amp;" want de geïsoleerde oppervlakte per woning voor de gevel/spouw is te klein. Dit moet minimaal 10m2 per woning die aan de maatregel grenst zijn.","")</f>
        <v>#REF!</v>
      </c>
      <c r="C1009" t="e">
        <f>IF(AND((#REF!+#REF!+#REF!+#REF!)&gt;0,(#REF!+#REF!+#REF!+#REF!)&lt;3),"U mag geen subsidie aanvragen voor "&amp;E1009&amp;F1009&amp;G1009&amp;" want de geisoleerde oppervlakte voor glas/deuren is te klein. Dit moet gemiddeld per woning minimaal 3 m2 zijn.","")</f>
        <v>#REF!</v>
      </c>
      <c r="D1009" s="11" t="str">
        <f>IF(K1009=0,"",IF(AND(K1009&gt;0,IFERROR(SEARCH([1]Lijstjes!$F$2,'[1]2. Invulblad'!O1030&amp;'[1]2. Invulblad'!Q1030&amp;'[1]2. Invulblad'!S1030&amp;'[1]2. Invulblad'!U1030&amp;'[1]2. Invulblad'!W1030&amp;'[1]2. Invulblad'!Y1030&amp;'[1]2. Invulblad'!AA1030&amp;'[1]2. Invulblad'!AC1030&amp;'[1]2. Invulblad'!AE1030&amp;'[1]2. Invulblad'!AG1030&amp;'[1]2. Invulblad'!AI1030&amp;'[1]2. Invulblad'!AJ1030),0)&gt;0),"","U mag geen subsidie aanvragen voor "&amp;'[1]2. Invulblad'!E1030&amp;" "&amp;'[1]2. Invulblad'!F1030&amp;'[1]2. Invulblad'!G1030&amp;" want er is geen aangrenzende maatregel getroffen."))</f>
        <v/>
      </c>
      <c r="K1009" s="13">
        <f t="shared" si="15"/>
        <v>0</v>
      </c>
      <c r="L1009" s="12"/>
      <c r="M1009" s="12"/>
      <c r="N1009" s="12"/>
      <c r="O1009" s="12"/>
      <c r="P1009" s="12"/>
      <c r="Q1009" s="18"/>
    </row>
    <row r="1010" spans="2:17">
      <c r="B1010" s="10" t="e">
        <f>IF(AND(#REF!+#REF!&gt;0,#REF!+#REF!&lt;10),"U mag geen subsidie aanvragen voor "&amp;E1010&amp;F1010&amp;G1010&amp;" want de geïsoleerde oppervlakte per woning voor de gevel/spouw is te klein. Dit moet minimaal 10m2 per woning die aan de maatregel grenst zijn.","")</f>
        <v>#REF!</v>
      </c>
      <c r="C1010" t="e">
        <f>IF(AND((#REF!+#REF!+#REF!+#REF!)&gt;0,(#REF!+#REF!+#REF!+#REF!)&lt;3),"U mag geen subsidie aanvragen voor "&amp;E1010&amp;F1010&amp;G1010&amp;" want de geisoleerde oppervlakte voor glas/deuren is te klein. Dit moet gemiddeld per woning minimaal 3 m2 zijn.","")</f>
        <v>#REF!</v>
      </c>
      <c r="D1010" s="11" t="str">
        <f>IF(K1010=0,"",IF(AND(K1010&gt;0,IFERROR(SEARCH([1]Lijstjes!$F$2,'[1]2. Invulblad'!O1031&amp;'[1]2. Invulblad'!Q1031&amp;'[1]2. Invulblad'!S1031&amp;'[1]2. Invulblad'!U1031&amp;'[1]2. Invulblad'!W1031&amp;'[1]2. Invulblad'!Y1031&amp;'[1]2. Invulblad'!AA1031&amp;'[1]2. Invulblad'!AC1031&amp;'[1]2. Invulblad'!AE1031&amp;'[1]2. Invulblad'!AG1031&amp;'[1]2. Invulblad'!AI1031&amp;'[1]2. Invulblad'!AJ1031),0)&gt;0),"","U mag geen subsidie aanvragen voor "&amp;'[1]2. Invulblad'!E1031&amp;" "&amp;'[1]2. Invulblad'!F1031&amp;'[1]2. Invulblad'!G1031&amp;" want er is geen aangrenzende maatregel getroffen."))</f>
        <v/>
      </c>
      <c r="K1010" s="13">
        <f t="shared" si="15"/>
        <v>0</v>
      </c>
      <c r="L1010" s="12"/>
      <c r="M1010" s="12"/>
      <c r="N1010" s="12"/>
      <c r="O1010" s="12"/>
      <c r="P1010" s="12"/>
      <c r="Q1010" s="18"/>
    </row>
    <row r="1011" spans="2:17">
      <c r="B1011" s="10" t="e">
        <f>IF(AND(#REF!+#REF!&gt;0,#REF!+#REF!&lt;10),"U mag geen subsidie aanvragen voor "&amp;E1011&amp;F1011&amp;G1011&amp;" want de geïsoleerde oppervlakte per woning voor de gevel/spouw is te klein. Dit moet minimaal 10m2 per woning die aan de maatregel grenst zijn.","")</f>
        <v>#REF!</v>
      </c>
      <c r="C1011" t="e">
        <f>IF(AND((#REF!+#REF!+#REF!+#REF!)&gt;0,(#REF!+#REF!+#REF!+#REF!)&lt;3),"U mag geen subsidie aanvragen voor "&amp;E1011&amp;F1011&amp;G1011&amp;" want de geisoleerde oppervlakte voor glas/deuren is te klein. Dit moet gemiddeld per woning minimaal 3 m2 zijn.","")</f>
        <v>#REF!</v>
      </c>
      <c r="D1011" s="11" t="str">
        <f>IF(K1011=0,"",IF(AND(K1011&gt;0,IFERROR(SEARCH([1]Lijstjes!$F$2,'[1]2. Invulblad'!O1032&amp;'[1]2. Invulblad'!Q1032&amp;'[1]2. Invulblad'!S1032&amp;'[1]2. Invulblad'!U1032&amp;'[1]2. Invulblad'!W1032&amp;'[1]2. Invulblad'!Y1032&amp;'[1]2. Invulblad'!AA1032&amp;'[1]2. Invulblad'!AC1032&amp;'[1]2. Invulblad'!AE1032&amp;'[1]2. Invulblad'!AG1032&amp;'[1]2. Invulblad'!AI1032&amp;'[1]2. Invulblad'!AJ1032),0)&gt;0),"","U mag geen subsidie aanvragen voor "&amp;'[1]2. Invulblad'!E1032&amp;" "&amp;'[1]2. Invulblad'!F1032&amp;'[1]2. Invulblad'!G1032&amp;" want er is geen aangrenzende maatregel getroffen."))</f>
        <v/>
      </c>
      <c r="K1011" s="13">
        <f t="shared" si="15"/>
        <v>0</v>
      </c>
      <c r="L1011" s="12"/>
      <c r="M1011" s="12"/>
      <c r="N1011" s="12"/>
      <c r="O1011" s="12"/>
      <c r="P1011" s="12"/>
      <c r="Q1011" s="18"/>
    </row>
    <row r="1012" spans="2:17">
      <c r="B1012" s="10" t="e">
        <f>IF(AND(#REF!+#REF!&gt;0,#REF!+#REF!&lt;10),"U mag geen subsidie aanvragen voor "&amp;E1012&amp;F1012&amp;G1012&amp;" want de geïsoleerde oppervlakte per woning voor de gevel/spouw is te klein. Dit moet minimaal 10m2 per woning die aan de maatregel grenst zijn.","")</f>
        <v>#REF!</v>
      </c>
      <c r="C1012" t="e">
        <f>IF(AND((#REF!+#REF!+#REF!+#REF!)&gt;0,(#REF!+#REF!+#REF!+#REF!)&lt;3),"U mag geen subsidie aanvragen voor "&amp;E1012&amp;F1012&amp;G1012&amp;" want de geisoleerde oppervlakte voor glas/deuren is te klein. Dit moet gemiddeld per woning minimaal 3 m2 zijn.","")</f>
        <v>#REF!</v>
      </c>
      <c r="D1012" s="11" t="str">
        <f>IF(K1012=0,"",IF(AND(K1012&gt;0,IFERROR(SEARCH([1]Lijstjes!$F$2,'[1]2. Invulblad'!O1033&amp;'[1]2. Invulblad'!Q1033&amp;'[1]2. Invulblad'!S1033&amp;'[1]2. Invulblad'!U1033&amp;'[1]2. Invulblad'!W1033&amp;'[1]2. Invulblad'!Y1033&amp;'[1]2. Invulblad'!AA1033&amp;'[1]2. Invulblad'!AC1033&amp;'[1]2. Invulblad'!AE1033&amp;'[1]2. Invulblad'!AG1033&amp;'[1]2. Invulblad'!AI1033&amp;'[1]2. Invulblad'!AJ1033),0)&gt;0),"","U mag geen subsidie aanvragen voor "&amp;'[1]2. Invulblad'!E1033&amp;" "&amp;'[1]2. Invulblad'!F1033&amp;'[1]2. Invulblad'!G1033&amp;" want er is geen aangrenzende maatregel getroffen."))</f>
        <v/>
      </c>
      <c r="K1012" s="13">
        <f t="shared" si="15"/>
        <v>0</v>
      </c>
      <c r="L1012" s="12"/>
      <c r="M1012" s="12"/>
      <c r="N1012" s="12"/>
      <c r="O1012" s="12"/>
      <c r="P1012" s="12"/>
      <c r="Q1012" s="18"/>
    </row>
    <row r="1013" spans="2:17">
      <c r="B1013" s="10" t="e">
        <f>IF(AND(#REF!+#REF!&gt;0,#REF!+#REF!&lt;10),"U mag geen subsidie aanvragen voor "&amp;E1013&amp;F1013&amp;G1013&amp;" want de geïsoleerde oppervlakte per woning voor de gevel/spouw is te klein. Dit moet minimaal 10m2 per woning die aan de maatregel grenst zijn.","")</f>
        <v>#REF!</v>
      </c>
      <c r="C1013" t="e">
        <f>IF(AND((#REF!+#REF!+#REF!+#REF!)&gt;0,(#REF!+#REF!+#REF!+#REF!)&lt;3),"U mag geen subsidie aanvragen voor "&amp;E1013&amp;F1013&amp;G1013&amp;" want de geisoleerde oppervlakte voor glas/deuren is te klein. Dit moet gemiddeld per woning minimaal 3 m2 zijn.","")</f>
        <v>#REF!</v>
      </c>
      <c r="D1013" s="11" t="str">
        <f>IF(K1013=0,"",IF(AND(K1013&gt;0,IFERROR(SEARCH([1]Lijstjes!$F$2,'[1]2. Invulblad'!O1034&amp;'[1]2. Invulblad'!Q1034&amp;'[1]2. Invulblad'!S1034&amp;'[1]2. Invulblad'!U1034&amp;'[1]2. Invulblad'!W1034&amp;'[1]2. Invulblad'!Y1034&amp;'[1]2. Invulblad'!AA1034&amp;'[1]2. Invulblad'!AC1034&amp;'[1]2. Invulblad'!AE1034&amp;'[1]2. Invulblad'!AG1034&amp;'[1]2. Invulblad'!AI1034&amp;'[1]2. Invulblad'!AJ1034),0)&gt;0),"","U mag geen subsidie aanvragen voor "&amp;'[1]2. Invulblad'!E1034&amp;" "&amp;'[1]2. Invulblad'!F1034&amp;'[1]2. Invulblad'!G1034&amp;" want er is geen aangrenzende maatregel getroffen."))</f>
        <v/>
      </c>
      <c r="K1013" s="13">
        <f t="shared" si="15"/>
        <v>0</v>
      </c>
      <c r="L1013" s="12"/>
      <c r="M1013" s="12"/>
      <c r="N1013" s="12"/>
      <c r="O1013" s="12"/>
      <c r="P1013" s="12"/>
      <c r="Q1013" s="18"/>
    </row>
    <row r="1014" spans="2:17">
      <c r="B1014" s="10" t="e">
        <f>IF(AND(#REF!+#REF!&gt;0,#REF!+#REF!&lt;10),"U mag geen subsidie aanvragen voor "&amp;E1014&amp;F1014&amp;G1014&amp;" want de geïsoleerde oppervlakte per woning voor de gevel/spouw is te klein. Dit moet minimaal 10m2 per woning die aan de maatregel grenst zijn.","")</f>
        <v>#REF!</v>
      </c>
      <c r="C1014" t="e">
        <f>IF(AND((#REF!+#REF!+#REF!+#REF!)&gt;0,(#REF!+#REF!+#REF!+#REF!)&lt;3),"U mag geen subsidie aanvragen voor "&amp;E1014&amp;F1014&amp;G1014&amp;" want de geisoleerde oppervlakte voor glas/deuren is te klein. Dit moet gemiddeld per woning minimaal 3 m2 zijn.","")</f>
        <v>#REF!</v>
      </c>
      <c r="D1014" s="11" t="str">
        <f>IF(K1014=0,"",IF(AND(K1014&gt;0,IFERROR(SEARCH([1]Lijstjes!$F$2,'[1]2. Invulblad'!O1035&amp;'[1]2. Invulblad'!Q1035&amp;'[1]2. Invulblad'!S1035&amp;'[1]2. Invulblad'!U1035&amp;'[1]2. Invulblad'!W1035&amp;'[1]2. Invulblad'!Y1035&amp;'[1]2. Invulblad'!AA1035&amp;'[1]2. Invulblad'!AC1035&amp;'[1]2. Invulblad'!AE1035&amp;'[1]2. Invulblad'!AG1035&amp;'[1]2. Invulblad'!AI1035&amp;'[1]2. Invulblad'!AJ1035),0)&gt;0),"","U mag geen subsidie aanvragen voor "&amp;'[1]2. Invulblad'!E1035&amp;" "&amp;'[1]2. Invulblad'!F1035&amp;'[1]2. Invulblad'!G1035&amp;" want er is geen aangrenzende maatregel getroffen."))</f>
        <v/>
      </c>
      <c r="K1014" s="13">
        <f t="shared" si="15"/>
        <v>0</v>
      </c>
      <c r="L1014" s="12"/>
      <c r="M1014" s="12"/>
      <c r="N1014" s="12"/>
      <c r="O1014" s="12"/>
      <c r="P1014" s="12"/>
      <c r="Q1014" s="18"/>
    </row>
    <row r="1015" spans="2:17">
      <c r="B1015" s="10" t="e">
        <f>IF(AND(#REF!+#REF!&gt;0,#REF!+#REF!&lt;10),"U mag geen subsidie aanvragen voor "&amp;E1015&amp;F1015&amp;G1015&amp;" want de geïsoleerde oppervlakte per woning voor de gevel/spouw is te klein. Dit moet minimaal 10m2 per woning die aan de maatregel grenst zijn.","")</f>
        <v>#REF!</v>
      </c>
      <c r="C1015" t="e">
        <f>IF(AND((#REF!+#REF!+#REF!+#REF!)&gt;0,(#REF!+#REF!+#REF!+#REF!)&lt;3),"U mag geen subsidie aanvragen voor "&amp;E1015&amp;F1015&amp;G1015&amp;" want de geisoleerde oppervlakte voor glas/deuren is te klein. Dit moet gemiddeld per woning minimaal 3 m2 zijn.","")</f>
        <v>#REF!</v>
      </c>
      <c r="D1015" s="11" t="str">
        <f>IF(K1015=0,"",IF(AND(K1015&gt;0,IFERROR(SEARCH([1]Lijstjes!$F$2,'[1]2. Invulblad'!O1036&amp;'[1]2. Invulblad'!Q1036&amp;'[1]2. Invulblad'!S1036&amp;'[1]2. Invulblad'!U1036&amp;'[1]2. Invulblad'!W1036&amp;'[1]2. Invulblad'!Y1036&amp;'[1]2. Invulblad'!AA1036&amp;'[1]2. Invulblad'!AC1036&amp;'[1]2. Invulblad'!AE1036&amp;'[1]2. Invulblad'!AG1036&amp;'[1]2. Invulblad'!AI1036&amp;'[1]2. Invulblad'!AJ1036),0)&gt;0),"","U mag geen subsidie aanvragen voor "&amp;'[1]2. Invulblad'!E1036&amp;" "&amp;'[1]2. Invulblad'!F1036&amp;'[1]2. Invulblad'!G1036&amp;" want er is geen aangrenzende maatregel getroffen."))</f>
        <v/>
      </c>
      <c r="K1015" s="13">
        <f t="shared" si="15"/>
        <v>0</v>
      </c>
      <c r="L1015" s="12"/>
      <c r="M1015" s="12"/>
      <c r="N1015" s="12"/>
      <c r="O1015" s="12"/>
      <c r="P1015" s="12"/>
      <c r="Q1015" s="18"/>
    </row>
    <row r="1016" spans="2:17">
      <c r="B1016" s="10" t="e">
        <f>IF(AND(#REF!+#REF!&gt;0,#REF!+#REF!&lt;10),"U mag geen subsidie aanvragen voor "&amp;E1016&amp;F1016&amp;G1016&amp;" want de geïsoleerde oppervlakte per woning voor de gevel/spouw is te klein. Dit moet minimaal 10m2 per woning die aan de maatregel grenst zijn.","")</f>
        <v>#REF!</v>
      </c>
      <c r="C1016" t="e">
        <f>IF(AND((#REF!+#REF!+#REF!+#REF!)&gt;0,(#REF!+#REF!+#REF!+#REF!)&lt;3),"U mag geen subsidie aanvragen voor "&amp;E1016&amp;F1016&amp;G1016&amp;" want de geisoleerde oppervlakte voor glas/deuren is te klein. Dit moet gemiddeld per woning minimaal 3 m2 zijn.","")</f>
        <v>#REF!</v>
      </c>
      <c r="D1016" s="11" t="str">
        <f>IF(K1016=0,"",IF(AND(K1016&gt;0,IFERROR(SEARCH([1]Lijstjes!$F$2,'[1]2. Invulblad'!O1037&amp;'[1]2. Invulblad'!Q1037&amp;'[1]2. Invulblad'!S1037&amp;'[1]2. Invulblad'!U1037&amp;'[1]2. Invulblad'!W1037&amp;'[1]2. Invulblad'!Y1037&amp;'[1]2. Invulblad'!AA1037&amp;'[1]2. Invulblad'!AC1037&amp;'[1]2. Invulblad'!AE1037&amp;'[1]2. Invulblad'!AG1037&amp;'[1]2. Invulblad'!AI1037&amp;'[1]2. Invulblad'!AJ1037),0)&gt;0),"","U mag geen subsidie aanvragen voor "&amp;'[1]2. Invulblad'!E1037&amp;" "&amp;'[1]2. Invulblad'!F1037&amp;'[1]2. Invulblad'!G1037&amp;" want er is geen aangrenzende maatregel getroffen."))</f>
        <v/>
      </c>
      <c r="K1016" s="13">
        <f t="shared" si="15"/>
        <v>0</v>
      </c>
      <c r="L1016" s="12"/>
      <c r="M1016" s="12"/>
      <c r="N1016" s="12"/>
      <c r="O1016" s="12"/>
      <c r="P1016" s="12"/>
      <c r="Q1016" s="18"/>
    </row>
    <row r="1017" spans="2:17">
      <c r="B1017" s="10" t="e">
        <f>IF(AND(#REF!+#REF!&gt;0,#REF!+#REF!&lt;10),"U mag geen subsidie aanvragen voor "&amp;E1017&amp;F1017&amp;G1017&amp;" want de geïsoleerde oppervlakte per woning voor de gevel/spouw is te klein. Dit moet minimaal 10m2 per woning die aan de maatregel grenst zijn.","")</f>
        <v>#REF!</v>
      </c>
      <c r="C1017" t="e">
        <f>IF(AND((#REF!+#REF!+#REF!+#REF!)&gt;0,(#REF!+#REF!+#REF!+#REF!)&lt;3),"U mag geen subsidie aanvragen voor "&amp;E1017&amp;F1017&amp;G1017&amp;" want de geisoleerde oppervlakte voor glas/deuren is te klein. Dit moet gemiddeld per woning minimaal 3 m2 zijn.","")</f>
        <v>#REF!</v>
      </c>
      <c r="D1017" s="11" t="str">
        <f>IF(K1017=0,"",IF(AND(K1017&gt;0,IFERROR(SEARCH([1]Lijstjes!$F$2,'[1]2. Invulblad'!O1038&amp;'[1]2. Invulblad'!Q1038&amp;'[1]2. Invulblad'!S1038&amp;'[1]2. Invulblad'!U1038&amp;'[1]2. Invulblad'!W1038&amp;'[1]2. Invulblad'!Y1038&amp;'[1]2. Invulblad'!AA1038&amp;'[1]2. Invulblad'!AC1038&amp;'[1]2. Invulblad'!AE1038&amp;'[1]2. Invulblad'!AG1038&amp;'[1]2. Invulblad'!AI1038&amp;'[1]2. Invulblad'!AJ1038),0)&gt;0),"","U mag geen subsidie aanvragen voor "&amp;'[1]2. Invulblad'!E1038&amp;" "&amp;'[1]2. Invulblad'!F1038&amp;'[1]2. Invulblad'!G1038&amp;" want er is geen aangrenzende maatregel getroffen."))</f>
        <v/>
      </c>
      <c r="K1017" s="13">
        <f t="shared" si="15"/>
        <v>0</v>
      </c>
      <c r="L1017" s="12"/>
      <c r="M1017" s="12"/>
      <c r="N1017" s="12"/>
      <c r="O1017" s="12"/>
      <c r="P1017" s="12"/>
      <c r="Q1017" s="18"/>
    </row>
    <row r="1018" spans="2:17">
      <c r="B1018" s="10" t="e">
        <f>IF(AND(#REF!+#REF!&gt;0,#REF!+#REF!&lt;10),"U mag geen subsidie aanvragen voor "&amp;E1018&amp;F1018&amp;G1018&amp;" want de geïsoleerde oppervlakte per woning voor de gevel/spouw is te klein. Dit moet minimaal 10m2 per woning die aan de maatregel grenst zijn.","")</f>
        <v>#REF!</v>
      </c>
      <c r="C1018" t="e">
        <f>IF(AND((#REF!+#REF!+#REF!+#REF!)&gt;0,(#REF!+#REF!+#REF!+#REF!)&lt;3),"U mag geen subsidie aanvragen voor "&amp;E1018&amp;F1018&amp;G1018&amp;" want de geisoleerde oppervlakte voor glas/deuren is te klein. Dit moet gemiddeld per woning minimaal 3 m2 zijn.","")</f>
        <v>#REF!</v>
      </c>
      <c r="D1018" s="11" t="str">
        <f>IF(K1018=0,"",IF(AND(K1018&gt;0,IFERROR(SEARCH([1]Lijstjes!$F$2,'[1]2. Invulblad'!O1039&amp;'[1]2. Invulblad'!Q1039&amp;'[1]2. Invulblad'!S1039&amp;'[1]2. Invulblad'!U1039&amp;'[1]2. Invulblad'!W1039&amp;'[1]2. Invulblad'!Y1039&amp;'[1]2. Invulblad'!AA1039&amp;'[1]2. Invulblad'!AC1039&amp;'[1]2. Invulblad'!AE1039&amp;'[1]2. Invulblad'!AG1039&amp;'[1]2. Invulblad'!AI1039&amp;'[1]2. Invulblad'!AJ1039),0)&gt;0),"","U mag geen subsidie aanvragen voor "&amp;'[1]2. Invulblad'!E1039&amp;" "&amp;'[1]2. Invulblad'!F1039&amp;'[1]2. Invulblad'!G1039&amp;" want er is geen aangrenzende maatregel getroffen."))</f>
        <v/>
      </c>
      <c r="K1018" s="13">
        <f t="shared" si="15"/>
        <v>0</v>
      </c>
      <c r="L1018" s="12"/>
      <c r="M1018" s="12"/>
      <c r="N1018" s="12"/>
      <c r="O1018" s="12"/>
      <c r="P1018" s="12"/>
      <c r="Q1018" s="18"/>
    </row>
    <row r="1019" spans="2:17">
      <c r="B1019" s="10" t="e">
        <f>IF(AND(#REF!+#REF!&gt;0,#REF!+#REF!&lt;10),"U mag geen subsidie aanvragen voor "&amp;E1019&amp;F1019&amp;G1019&amp;" want de geïsoleerde oppervlakte per woning voor de gevel/spouw is te klein. Dit moet minimaal 10m2 per woning die aan de maatregel grenst zijn.","")</f>
        <v>#REF!</v>
      </c>
      <c r="C1019" t="e">
        <f>IF(AND((#REF!+#REF!+#REF!+#REF!)&gt;0,(#REF!+#REF!+#REF!+#REF!)&lt;3),"U mag geen subsidie aanvragen voor "&amp;E1019&amp;F1019&amp;G1019&amp;" want de geisoleerde oppervlakte voor glas/deuren is te klein. Dit moet gemiddeld per woning minimaal 3 m2 zijn.","")</f>
        <v>#REF!</v>
      </c>
      <c r="D1019" s="11" t="str">
        <f>IF(K1019=0,"",IF(AND(K1019&gt;0,IFERROR(SEARCH([1]Lijstjes!$F$2,'[1]2. Invulblad'!O1040&amp;'[1]2. Invulblad'!Q1040&amp;'[1]2. Invulblad'!S1040&amp;'[1]2. Invulblad'!U1040&amp;'[1]2. Invulblad'!W1040&amp;'[1]2. Invulblad'!Y1040&amp;'[1]2. Invulblad'!AA1040&amp;'[1]2. Invulblad'!AC1040&amp;'[1]2. Invulblad'!AE1040&amp;'[1]2. Invulblad'!AG1040&amp;'[1]2. Invulblad'!AI1040&amp;'[1]2. Invulblad'!AJ1040),0)&gt;0),"","U mag geen subsidie aanvragen voor "&amp;'[1]2. Invulblad'!E1040&amp;" "&amp;'[1]2. Invulblad'!F1040&amp;'[1]2. Invulblad'!G1040&amp;" want er is geen aangrenzende maatregel getroffen."))</f>
        <v/>
      </c>
      <c r="K1019" s="13">
        <f t="shared" si="15"/>
        <v>0</v>
      </c>
      <c r="L1019" s="12"/>
      <c r="M1019" s="12"/>
      <c r="N1019" s="12"/>
      <c r="O1019" s="12"/>
      <c r="P1019" s="12"/>
      <c r="Q1019" s="18"/>
    </row>
    <row r="1020" spans="2:17">
      <c r="B1020" s="10" t="e">
        <f>IF(AND(#REF!+#REF!&gt;0,#REF!+#REF!&lt;10),"U mag geen subsidie aanvragen voor "&amp;E1020&amp;F1020&amp;G1020&amp;" want de geïsoleerde oppervlakte per woning voor de gevel/spouw is te klein. Dit moet minimaal 10m2 per woning die aan de maatregel grenst zijn.","")</f>
        <v>#REF!</v>
      </c>
      <c r="C1020" t="e">
        <f>IF(AND((#REF!+#REF!+#REF!+#REF!)&gt;0,(#REF!+#REF!+#REF!+#REF!)&lt;3),"U mag geen subsidie aanvragen voor "&amp;E1020&amp;F1020&amp;G1020&amp;" want de geisoleerde oppervlakte voor glas/deuren is te klein. Dit moet gemiddeld per woning minimaal 3 m2 zijn.","")</f>
        <v>#REF!</v>
      </c>
      <c r="D1020" s="11" t="str">
        <f>IF(K1020=0,"",IF(AND(K1020&gt;0,IFERROR(SEARCH([1]Lijstjes!$F$2,'[1]2. Invulblad'!O1041&amp;'[1]2. Invulblad'!Q1041&amp;'[1]2. Invulblad'!S1041&amp;'[1]2. Invulblad'!U1041&amp;'[1]2. Invulblad'!W1041&amp;'[1]2. Invulblad'!Y1041&amp;'[1]2. Invulblad'!AA1041&amp;'[1]2. Invulblad'!AC1041&amp;'[1]2. Invulblad'!AE1041&amp;'[1]2. Invulblad'!AG1041&amp;'[1]2. Invulblad'!AI1041&amp;'[1]2. Invulblad'!AJ1041),0)&gt;0),"","U mag geen subsidie aanvragen voor "&amp;'[1]2. Invulblad'!E1041&amp;" "&amp;'[1]2. Invulblad'!F1041&amp;'[1]2. Invulblad'!G1041&amp;" want er is geen aangrenzende maatregel getroffen."))</f>
        <v/>
      </c>
      <c r="K1020" s="13">
        <f t="shared" si="15"/>
        <v>0</v>
      </c>
      <c r="L1020" s="12"/>
      <c r="M1020" s="12"/>
      <c r="N1020" s="12"/>
      <c r="O1020" s="12"/>
      <c r="P1020" s="12"/>
      <c r="Q1020" s="18"/>
    </row>
    <row r="1021" spans="2:17">
      <c r="B1021" s="10" t="e">
        <f>IF(AND(#REF!+#REF!&gt;0,#REF!+#REF!&lt;10),"U mag geen subsidie aanvragen voor "&amp;E1021&amp;F1021&amp;G1021&amp;" want de geïsoleerde oppervlakte per woning voor de gevel/spouw is te klein. Dit moet minimaal 10m2 per woning die aan de maatregel grenst zijn.","")</f>
        <v>#REF!</v>
      </c>
      <c r="C1021" t="e">
        <f>IF(AND((#REF!+#REF!+#REF!+#REF!)&gt;0,(#REF!+#REF!+#REF!+#REF!)&lt;3),"U mag geen subsidie aanvragen voor "&amp;E1021&amp;F1021&amp;G1021&amp;" want de geisoleerde oppervlakte voor glas/deuren is te klein. Dit moet gemiddeld per woning minimaal 3 m2 zijn.","")</f>
        <v>#REF!</v>
      </c>
      <c r="D1021" s="11" t="str">
        <f>IF(K1021=0,"",IF(AND(K1021&gt;0,IFERROR(SEARCH([1]Lijstjes!$F$2,'[1]2. Invulblad'!O1042&amp;'[1]2. Invulblad'!Q1042&amp;'[1]2. Invulblad'!S1042&amp;'[1]2. Invulblad'!U1042&amp;'[1]2. Invulblad'!W1042&amp;'[1]2. Invulblad'!Y1042&amp;'[1]2. Invulblad'!AA1042&amp;'[1]2. Invulblad'!AC1042&amp;'[1]2. Invulblad'!AE1042&amp;'[1]2. Invulblad'!AG1042&amp;'[1]2. Invulblad'!AI1042&amp;'[1]2. Invulblad'!AJ1042),0)&gt;0),"","U mag geen subsidie aanvragen voor "&amp;'[1]2. Invulblad'!E1042&amp;" "&amp;'[1]2. Invulblad'!F1042&amp;'[1]2. Invulblad'!G1042&amp;" want er is geen aangrenzende maatregel getroffen."))</f>
        <v/>
      </c>
      <c r="K1021" s="13">
        <f t="shared" si="15"/>
        <v>0</v>
      </c>
      <c r="L1021" s="12"/>
      <c r="M1021" s="12"/>
      <c r="N1021" s="12"/>
      <c r="O1021" s="12"/>
      <c r="P1021" s="12"/>
      <c r="Q1021" s="18"/>
    </row>
    <row r="1022" spans="2:17">
      <c r="B1022" s="10" t="e">
        <f>IF(AND(#REF!+#REF!&gt;0,#REF!+#REF!&lt;10),"U mag geen subsidie aanvragen voor "&amp;E1022&amp;F1022&amp;G1022&amp;" want de geïsoleerde oppervlakte per woning voor de gevel/spouw is te klein. Dit moet minimaal 10m2 per woning die aan de maatregel grenst zijn.","")</f>
        <v>#REF!</v>
      </c>
      <c r="C1022" t="e">
        <f>IF(AND((#REF!+#REF!+#REF!+#REF!)&gt;0,(#REF!+#REF!+#REF!+#REF!)&lt;3),"U mag geen subsidie aanvragen voor "&amp;E1022&amp;F1022&amp;G1022&amp;" want de geisoleerde oppervlakte voor glas/deuren is te klein. Dit moet gemiddeld per woning minimaal 3 m2 zijn.","")</f>
        <v>#REF!</v>
      </c>
      <c r="D1022" s="11" t="str">
        <f>IF(K1022=0,"",IF(AND(K1022&gt;0,IFERROR(SEARCH([1]Lijstjes!$F$2,'[1]2. Invulblad'!O1043&amp;'[1]2. Invulblad'!Q1043&amp;'[1]2. Invulblad'!S1043&amp;'[1]2. Invulblad'!U1043&amp;'[1]2. Invulblad'!W1043&amp;'[1]2. Invulblad'!Y1043&amp;'[1]2. Invulblad'!AA1043&amp;'[1]2. Invulblad'!AC1043&amp;'[1]2. Invulblad'!AE1043&amp;'[1]2. Invulblad'!AG1043&amp;'[1]2. Invulblad'!AI1043&amp;'[1]2. Invulblad'!AJ1043),0)&gt;0),"","U mag geen subsidie aanvragen voor "&amp;'[1]2. Invulblad'!E1043&amp;" "&amp;'[1]2. Invulblad'!F1043&amp;'[1]2. Invulblad'!G1043&amp;" want er is geen aangrenzende maatregel getroffen."))</f>
        <v/>
      </c>
      <c r="K1022" s="13">
        <f t="shared" si="15"/>
        <v>0</v>
      </c>
      <c r="L1022" s="12"/>
      <c r="M1022" s="12"/>
      <c r="N1022" s="12"/>
      <c r="O1022" s="12"/>
      <c r="P1022" s="12"/>
      <c r="Q1022" s="18"/>
    </row>
    <row r="1023" spans="2:17">
      <c r="B1023" s="10" t="e">
        <f>IF(AND(#REF!+#REF!&gt;0,#REF!+#REF!&lt;10),"U mag geen subsidie aanvragen voor "&amp;E1023&amp;F1023&amp;G1023&amp;" want de geïsoleerde oppervlakte per woning voor de gevel/spouw is te klein. Dit moet minimaal 10m2 per woning die aan de maatregel grenst zijn.","")</f>
        <v>#REF!</v>
      </c>
      <c r="C1023" t="e">
        <f>IF(AND((#REF!+#REF!+#REF!+#REF!)&gt;0,(#REF!+#REF!+#REF!+#REF!)&lt;3),"U mag geen subsidie aanvragen voor "&amp;E1023&amp;F1023&amp;G1023&amp;" want de geisoleerde oppervlakte voor glas/deuren is te klein. Dit moet gemiddeld per woning minimaal 3 m2 zijn.","")</f>
        <v>#REF!</v>
      </c>
      <c r="D1023" s="11" t="str">
        <f>IF(K1023=0,"",IF(AND(K1023&gt;0,IFERROR(SEARCH([1]Lijstjes!$F$2,'[1]2. Invulblad'!O1044&amp;'[1]2. Invulblad'!Q1044&amp;'[1]2. Invulblad'!S1044&amp;'[1]2. Invulblad'!U1044&amp;'[1]2. Invulblad'!W1044&amp;'[1]2. Invulblad'!Y1044&amp;'[1]2. Invulblad'!AA1044&amp;'[1]2. Invulblad'!AC1044&amp;'[1]2. Invulblad'!AE1044&amp;'[1]2. Invulblad'!AG1044&amp;'[1]2. Invulblad'!AI1044&amp;'[1]2. Invulblad'!AJ1044),0)&gt;0),"","U mag geen subsidie aanvragen voor "&amp;'[1]2. Invulblad'!E1044&amp;" "&amp;'[1]2. Invulblad'!F1044&amp;'[1]2. Invulblad'!G1044&amp;" want er is geen aangrenzende maatregel getroffen."))</f>
        <v/>
      </c>
      <c r="K1023" s="13">
        <f t="shared" si="15"/>
        <v>0</v>
      </c>
      <c r="L1023" s="12"/>
      <c r="M1023" s="12"/>
      <c r="N1023" s="12"/>
      <c r="O1023" s="12"/>
      <c r="P1023" s="12"/>
      <c r="Q1023" s="18"/>
    </row>
    <row r="1024" spans="2:17">
      <c r="B1024" s="10" t="e">
        <f>IF(AND(#REF!+#REF!&gt;0,#REF!+#REF!&lt;10),"U mag geen subsidie aanvragen voor "&amp;E1024&amp;F1024&amp;G1024&amp;" want de geïsoleerde oppervlakte per woning voor de gevel/spouw is te klein. Dit moet minimaal 10m2 per woning die aan de maatregel grenst zijn.","")</f>
        <v>#REF!</v>
      </c>
      <c r="C1024" t="e">
        <f>IF(AND((#REF!+#REF!+#REF!+#REF!)&gt;0,(#REF!+#REF!+#REF!+#REF!)&lt;3),"U mag geen subsidie aanvragen voor "&amp;E1024&amp;F1024&amp;G1024&amp;" want de geisoleerde oppervlakte voor glas/deuren is te klein. Dit moet gemiddeld per woning minimaal 3 m2 zijn.","")</f>
        <v>#REF!</v>
      </c>
      <c r="D1024" s="11" t="str">
        <f>IF(K1024=0,"",IF(AND(K1024&gt;0,IFERROR(SEARCH([1]Lijstjes!$F$2,'[1]2. Invulblad'!O1045&amp;'[1]2. Invulblad'!Q1045&amp;'[1]2. Invulblad'!S1045&amp;'[1]2. Invulblad'!U1045&amp;'[1]2. Invulblad'!W1045&amp;'[1]2. Invulblad'!Y1045&amp;'[1]2. Invulblad'!AA1045&amp;'[1]2. Invulblad'!AC1045&amp;'[1]2. Invulblad'!AE1045&amp;'[1]2. Invulblad'!AG1045&amp;'[1]2. Invulblad'!AI1045&amp;'[1]2. Invulblad'!AJ1045),0)&gt;0),"","U mag geen subsidie aanvragen voor "&amp;'[1]2. Invulblad'!E1045&amp;" "&amp;'[1]2. Invulblad'!F1045&amp;'[1]2. Invulblad'!G1045&amp;" want er is geen aangrenzende maatregel getroffen."))</f>
        <v/>
      </c>
      <c r="K1024" s="13">
        <f t="shared" si="15"/>
        <v>0</v>
      </c>
      <c r="L1024" s="12"/>
      <c r="M1024" s="12"/>
      <c r="N1024" s="12"/>
      <c r="O1024" s="12"/>
      <c r="P1024" s="12"/>
      <c r="Q1024" s="18"/>
    </row>
    <row r="1025" spans="2:17">
      <c r="B1025" s="10" t="e">
        <f>IF(AND(#REF!+#REF!&gt;0,#REF!+#REF!&lt;10),"U mag geen subsidie aanvragen voor "&amp;E1025&amp;F1025&amp;G1025&amp;" want de geïsoleerde oppervlakte per woning voor de gevel/spouw is te klein. Dit moet minimaal 10m2 per woning die aan de maatregel grenst zijn.","")</f>
        <v>#REF!</v>
      </c>
      <c r="C1025" t="e">
        <f>IF(AND((#REF!+#REF!+#REF!+#REF!)&gt;0,(#REF!+#REF!+#REF!+#REF!)&lt;3),"U mag geen subsidie aanvragen voor "&amp;E1025&amp;F1025&amp;G1025&amp;" want de geisoleerde oppervlakte voor glas/deuren is te klein. Dit moet gemiddeld per woning minimaal 3 m2 zijn.","")</f>
        <v>#REF!</v>
      </c>
      <c r="D1025" s="11" t="str">
        <f>IF(K1025=0,"",IF(AND(K1025&gt;0,IFERROR(SEARCH([1]Lijstjes!$F$2,'[1]2. Invulblad'!O1046&amp;'[1]2. Invulblad'!Q1046&amp;'[1]2. Invulblad'!S1046&amp;'[1]2. Invulblad'!U1046&amp;'[1]2. Invulblad'!W1046&amp;'[1]2. Invulblad'!Y1046&amp;'[1]2. Invulblad'!AA1046&amp;'[1]2. Invulblad'!AC1046&amp;'[1]2. Invulblad'!AE1046&amp;'[1]2. Invulblad'!AG1046&amp;'[1]2. Invulblad'!AI1046&amp;'[1]2. Invulblad'!AJ1046),0)&gt;0),"","U mag geen subsidie aanvragen voor "&amp;'[1]2. Invulblad'!E1046&amp;" "&amp;'[1]2. Invulblad'!F1046&amp;'[1]2. Invulblad'!G1046&amp;" want er is geen aangrenzende maatregel getroffen."))</f>
        <v/>
      </c>
      <c r="K1025" s="13">
        <f t="shared" si="15"/>
        <v>0</v>
      </c>
      <c r="L1025" s="12"/>
      <c r="M1025" s="12"/>
      <c r="N1025" s="12"/>
      <c r="O1025" s="12"/>
      <c r="P1025" s="12"/>
      <c r="Q1025" s="18"/>
    </row>
    <row r="1026" spans="2:17">
      <c r="B1026" s="10" t="e">
        <f>IF(AND(#REF!+#REF!&gt;0,#REF!+#REF!&lt;10),"U mag geen subsidie aanvragen voor "&amp;E1026&amp;F1026&amp;G1026&amp;" want de geïsoleerde oppervlakte per woning voor de gevel/spouw is te klein. Dit moet minimaal 10m2 per woning die aan de maatregel grenst zijn.","")</f>
        <v>#REF!</v>
      </c>
      <c r="C1026" t="e">
        <f>IF(AND((#REF!+#REF!+#REF!+#REF!)&gt;0,(#REF!+#REF!+#REF!+#REF!)&lt;3),"U mag geen subsidie aanvragen voor "&amp;E1026&amp;F1026&amp;G1026&amp;" want de geisoleerde oppervlakte voor glas/deuren is te klein. Dit moet gemiddeld per woning minimaal 3 m2 zijn.","")</f>
        <v>#REF!</v>
      </c>
      <c r="D1026" s="11" t="str">
        <f>IF(K1026=0,"",IF(AND(K1026&gt;0,IFERROR(SEARCH([1]Lijstjes!$F$2,'[1]2. Invulblad'!O1047&amp;'[1]2. Invulblad'!Q1047&amp;'[1]2. Invulblad'!S1047&amp;'[1]2. Invulblad'!U1047&amp;'[1]2. Invulblad'!W1047&amp;'[1]2. Invulblad'!Y1047&amp;'[1]2. Invulblad'!AA1047&amp;'[1]2. Invulblad'!AC1047&amp;'[1]2. Invulblad'!AE1047&amp;'[1]2. Invulblad'!AG1047&amp;'[1]2. Invulblad'!AI1047&amp;'[1]2. Invulblad'!AJ1047),0)&gt;0),"","U mag geen subsidie aanvragen voor "&amp;'[1]2. Invulblad'!E1047&amp;" "&amp;'[1]2. Invulblad'!F1047&amp;'[1]2. Invulblad'!G1047&amp;" want er is geen aangrenzende maatregel getroffen."))</f>
        <v/>
      </c>
      <c r="K1026" s="13">
        <f t="shared" si="15"/>
        <v>0</v>
      </c>
      <c r="L1026" s="12"/>
      <c r="M1026" s="12"/>
      <c r="N1026" s="12"/>
      <c r="O1026" s="12"/>
      <c r="P1026" s="12"/>
      <c r="Q1026" s="18"/>
    </row>
    <row r="1027" spans="2:17">
      <c r="B1027" s="10" t="e">
        <f>IF(AND(#REF!+#REF!&gt;0,#REF!+#REF!&lt;10),"U mag geen subsidie aanvragen voor "&amp;E1027&amp;F1027&amp;G1027&amp;" want de geïsoleerde oppervlakte per woning voor de gevel/spouw is te klein. Dit moet minimaal 10m2 per woning die aan de maatregel grenst zijn.","")</f>
        <v>#REF!</v>
      </c>
      <c r="C1027" t="e">
        <f>IF(AND((#REF!+#REF!+#REF!+#REF!)&gt;0,(#REF!+#REF!+#REF!+#REF!)&lt;3),"U mag geen subsidie aanvragen voor "&amp;E1027&amp;F1027&amp;G1027&amp;" want de geisoleerde oppervlakte voor glas/deuren is te klein. Dit moet gemiddeld per woning minimaal 3 m2 zijn.","")</f>
        <v>#REF!</v>
      </c>
      <c r="D1027" s="11" t="str">
        <f>IF(K1027=0,"",IF(AND(K1027&gt;0,IFERROR(SEARCH([1]Lijstjes!$F$2,'[1]2. Invulblad'!O1048&amp;'[1]2. Invulblad'!Q1048&amp;'[1]2. Invulblad'!S1048&amp;'[1]2. Invulblad'!U1048&amp;'[1]2. Invulblad'!W1048&amp;'[1]2. Invulblad'!Y1048&amp;'[1]2. Invulblad'!AA1048&amp;'[1]2. Invulblad'!AC1048&amp;'[1]2. Invulblad'!AE1048&amp;'[1]2. Invulblad'!AG1048&amp;'[1]2. Invulblad'!AI1048&amp;'[1]2. Invulblad'!AJ1048),0)&gt;0),"","U mag geen subsidie aanvragen voor "&amp;'[1]2. Invulblad'!E1048&amp;" "&amp;'[1]2. Invulblad'!F1048&amp;'[1]2. Invulblad'!G1048&amp;" want er is geen aangrenzende maatregel getroffen."))</f>
        <v/>
      </c>
      <c r="K1027" s="13">
        <f t="shared" si="15"/>
        <v>0</v>
      </c>
      <c r="L1027" s="12"/>
      <c r="M1027" s="12"/>
      <c r="N1027" s="12"/>
      <c r="O1027" s="12"/>
      <c r="P1027" s="12"/>
      <c r="Q1027" s="18"/>
    </row>
    <row r="1028" spans="2:17">
      <c r="B1028" s="10" t="e">
        <f>IF(AND(#REF!+#REF!&gt;0,#REF!+#REF!&lt;10),"U mag geen subsidie aanvragen voor "&amp;E1028&amp;F1028&amp;G1028&amp;" want de geïsoleerde oppervlakte per woning voor de gevel/spouw is te klein. Dit moet minimaal 10m2 per woning die aan de maatregel grenst zijn.","")</f>
        <v>#REF!</v>
      </c>
      <c r="C1028" t="e">
        <f>IF(AND((#REF!+#REF!+#REF!+#REF!)&gt;0,(#REF!+#REF!+#REF!+#REF!)&lt;3),"U mag geen subsidie aanvragen voor "&amp;E1028&amp;F1028&amp;G1028&amp;" want de geisoleerde oppervlakte voor glas/deuren is te klein. Dit moet gemiddeld per woning minimaal 3 m2 zijn.","")</f>
        <v>#REF!</v>
      </c>
      <c r="D1028" s="11" t="str">
        <f>IF(K1028=0,"",IF(AND(K1028&gt;0,IFERROR(SEARCH([1]Lijstjes!$F$2,'[1]2. Invulblad'!O1049&amp;'[1]2. Invulblad'!Q1049&amp;'[1]2. Invulblad'!S1049&amp;'[1]2. Invulblad'!U1049&amp;'[1]2. Invulblad'!W1049&amp;'[1]2. Invulblad'!Y1049&amp;'[1]2. Invulblad'!AA1049&amp;'[1]2. Invulblad'!AC1049&amp;'[1]2. Invulblad'!AE1049&amp;'[1]2. Invulblad'!AG1049&amp;'[1]2. Invulblad'!AI1049&amp;'[1]2. Invulblad'!AJ1049),0)&gt;0),"","U mag geen subsidie aanvragen voor "&amp;'[1]2. Invulblad'!E1049&amp;" "&amp;'[1]2. Invulblad'!F1049&amp;'[1]2. Invulblad'!G1049&amp;" want er is geen aangrenzende maatregel getroffen."))</f>
        <v/>
      </c>
      <c r="K1028" s="13">
        <f t="shared" si="15"/>
        <v>0</v>
      </c>
      <c r="L1028" s="12"/>
      <c r="M1028" s="12"/>
      <c r="N1028" s="12"/>
      <c r="O1028" s="12"/>
      <c r="P1028" s="12"/>
      <c r="Q1028" s="18"/>
    </row>
    <row r="1029" spans="2:17">
      <c r="B1029" s="10" t="e">
        <f>IF(AND(#REF!+#REF!&gt;0,#REF!+#REF!&lt;10),"U mag geen subsidie aanvragen voor "&amp;E1029&amp;F1029&amp;G1029&amp;" want de geïsoleerde oppervlakte per woning voor de gevel/spouw is te klein. Dit moet minimaal 10m2 per woning die aan de maatregel grenst zijn.","")</f>
        <v>#REF!</v>
      </c>
      <c r="C1029" t="e">
        <f>IF(AND((#REF!+#REF!+#REF!+#REF!)&gt;0,(#REF!+#REF!+#REF!+#REF!)&lt;3),"U mag geen subsidie aanvragen voor "&amp;E1029&amp;F1029&amp;G1029&amp;" want de geisoleerde oppervlakte voor glas/deuren is te klein. Dit moet gemiddeld per woning minimaal 3 m2 zijn.","")</f>
        <v>#REF!</v>
      </c>
      <c r="D1029" s="11" t="str">
        <f>IF(K1029=0,"",IF(AND(K1029&gt;0,IFERROR(SEARCH([1]Lijstjes!$F$2,'[1]2. Invulblad'!O1050&amp;'[1]2. Invulblad'!Q1050&amp;'[1]2. Invulblad'!S1050&amp;'[1]2. Invulblad'!U1050&amp;'[1]2. Invulblad'!W1050&amp;'[1]2. Invulblad'!Y1050&amp;'[1]2. Invulblad'!AA1050&amp;'[1]2. Invulblad'!AC1050&amp;'[1]2. Invulblad'!AE1050&amp;'[1]2. Invulblad'!AG1050&amp;'[1]2. Invulblad'!AI1050&amp;'[1]2. Invulblad'!AJ1050),0)&gt;0),"","U mag geen subsidie aanvragen voor "&amp;'[1]2. Invulblad'!E1050&amp;" "&amp;'[1]2. Invulblad'!F1050&amp;'[1]2. Invulblad'!G1050&amp;" want er is geen aangrenzende maatregel getroffen."))</f>
        <v/>
      </c>
      <c r="K1029" s="13">
        <f t="shared" si="15"/>
        <v>0</v>
      </c>
      <c r="L1029" s="12"/>
      <c r="M1029" s="12"/>
      <c r="N1029" s="12"/>
      <c r="O1029" s="12"/>
      <c r="P1029" s="12"/>
      <c r="Q1029" s="18"/>
    </row>
    <row r="1030" spans="2:17">
      <c r="B1030" s="10" t="e">
        <f>IF(AND(#REF!+#REF!&gt;0,#REF!+#REF!&lt;10),"U mag geen subsidie aanvragen voor "&amp;E1030&amp;F1030&amp;G1030&amp;" want de geïsoleerde oppervlakte per woning voor de gevel/spouw is te klein. Dit moet minimaal 10m2 per woning die aan de maatregel grenst zijn.","")</f>
        <v>#REF!</v>
      </c>
      <c r="C1030" t="e">
        <f>IF(AND((#REF!+#REF!+#REF!+#REF!)&gt;0,(#REF!+#REF!+#REF!+#REF!)&lt;3),"U mag geen subsidie aanvragen voor "&amp;E1030&amp;F1030&amp;G1030&amp;" want de geisoleerde oppervlakte voor glas/deuren is te klein. Dit moet gemiddeld per woning minimaal 3 m2 zijn.","")</f>
        <v>#REF!</v>
      </c>
      <c r="D1030" s="11" t="str">
        <f>IF(K1030=0,"",IF(AND(K1030&gt;0,IFERROR(SEARCH([1]Lijstjes!$F$2,'[1]2. Invulblad'!O1051&amp;'[1]2. Invulblad'!Q1051&amp;'[1]2. Invulblad'!S1051&amp;'[1]2. Invulblad'!U1051&amp;'[1]2. Invulblad'!W1051&amp;'[1]2. Invulblad'!Y1051&amp;'[1]2. Invulblad'!AA1051&amp;'[1]2. Invulblad'!AC1051&amp;'[1]2. Invulblad'!AE1051&amp;'[1]2. Invulblad'!AG1051&amp;'[1]2. Invulblad'!AI1051&amp;'[1]2. Invulblad'!AJ1051),0)&gt;0),"","U mag geen subsidie aanvragen voor "&amp;'[1]2. Invulblad'!E1051&amp;" "&amp;'[1]2. Invulblad'!F1051&amp;'[1]2. Invulblad'!G1051&amp;" want er is geen aangrenzende maatregel getroffen."))</f>
        <v/>
      </c>
      <c r="K1030" s="13">
        <f t="shared" si="15"/>
        <v>0</v>
      </c>
      <c r="L1030" s="12"/>
      <c r="M1030" s="12"/>
      <c r="N1030" s="12"/>
      <c r="O1030" s="12"/>
      <c r="P1030" s="12"/>
      <c r="Q1030" s="18"/>
    </row>
    <row r="1031" spans="2:17">
      <c r="B1031" s="10" t="e">
        <f>IF(AND(#REF!+#REF!&gt;0,#REF!+#REF!&lt;10),"U mag geen subsidie aanvragen voor "&amp;E1031&amp;F1031&amp;G1031&amp;" want de geïsoleerde oppervlakte per woning voor de gevel/spouw is te klein. Dit moet minimaal 10m2 per woning die aan de maatregel grenst zijn.","")</f>
        <v>#REF!</v>
      </c>
      <c r="C1031" t="e">
        <f>IF(AND((#REF!+#REF!+#REF!+#REF!)&gt;0,(#REF!+#REF!+#REF!+#REF!)&lt;3),"U mag geen subsidie aanvragen voor "&amp;E1031&amp;F1031&amp;G1031&amp;" want de geisoleerde oppervlakte voor glas/deuren is te klein. Dit moet gemiddeld per woning minimaal 3 m2 zijn.","")</f>
        <v>#REF!</v>
      </c>
      <c r="D1031" s="11" t="str">
        <f>IF(K1031=0,"",IF(AND(K1031&gt;0,IFERROR(SEARCH([1]Lijstjes!$F$2,'[1]2. Invulblad'!O1052&amp;'[1]2. Invulblad'!Q1052&amp;'[1]2. Invulblad'!S1052&amp;'[1]2. Invulblad'!U1052&amp;'[1]2. Invulblad'!W1052&amp;'[1]2. Invulblad'!Y1052&amp;'[1]2. Invulblad'!AA1052&amp;'[1]2. Invulblad'!AC1052&amp;'[1]2. Invulblad'!AE1052&amp;'[1]2. Invulblad'!AG1052&amp;'[1]2. Invulblad'!AI1052&amp;'[1]2. Invulblad'!AJ1052),0)&gt;0),"","U mag geen subsidie aanvragen voor "&amp;'[1]2. Invulblad'!E1052&amp;" "&amp;'[1]2. Invulblad'!F1052&amp;'[1]2. Invulblad'!G1052&amp;" want er is geen aangrenzende maatregel getroffen."))</f>
        <v/>
      </c>
      <c r="K1031" s="13">
        <f t="shared" si="15"/>
        <v>0</v>
      </c>
      <c r="L1031" s="12"/>
      <c r="M1031" s="12"/>
      <c r="N1031" s="12"/>
      <c r="O1031" s="12"/>
      <c r="P1031" s="12"/>
      <c r="Q1031" s="18"/>
    </row>
    <row r="1032" spans="2:17">
      <c r="B1032" s="10" t="e">
        <f>IF(AND(#REF!+#REF!&gt;0,#REF!+#REF!&lt;10),"U mag geen subsidie aanvragen voor "&amp;E1032&amp;F1032&amp;G1032&amp;" want de geïsoleerde oppervlakte per woning voor de gevel/spouw is te klein. Dit moet minimaal 10m2 per woning die aan de maatregel grenst zijn.","")</f>
        <v>#REF!</v>
      </c>
      <c r="C1032" t="e">
        <f>IF(AND((#REF!+#REF!+#REF!+#REF!)&gt;0,(#REF!+#REF!+#REF!+#REF!)&lt;3),"U mag geen subsidie aanvragen voor "&amp;E1032&amp;F1032&amp;G1032&amp;" want de geisoleerde oppervlakte voor glas/deuren is te klein. Dit moet gemiddeld per woning minimaal 3 m2 zijn.","")</f>
        <v>#REF!</v>
      </c>
      <c r="D1032" s="11" t="str">
        <f>IF(K1032=0,"",IF(AND(K1032&gt;0,IFERROR(SEARCH([1]Lijstjes!$F$2,'[1]2. Invulblad'!O1053&amp;'[1]2. Invulblad'!Q1053&amp;'[1]2. Invulblad'!S1053&amp;'[1]2. Invulblad'!U1053&amp;'[1]2. Invulblad'!W1053&amp;'[1]2. Invulblad'!Y1053&amp;'[1]2. Invulblad'!AA1053&amp;'[1]2. Invulblad'!AC1053&amp;'[1]2. Invulblad'!AE1053&amp;'[1]2. Invulblad'!AG1053&amp;'[1]2. Invulblad'!AI1053&amp;'[1]2. Invulblad'!AJ1053),0)&gt;0),"","U mag geen subsidie aanvragen voor "&amp;'[1]2. Invulblad'!E1053&amp;" "&amp;'[1]2. Invulblad'!F1053&amp;'[1]2. Invulblad'!G1053&amp;" want er is geen aangrenzende maatregel getroffen."))</f>
        <v/>
      </c>
      <c r="K1032" s="13">
        <f t="shared" si="15"/>
        <v>0</v>
      </c>
      <c r="L1032" s="12"/>
      <c r="M1032" s="12"/>
      <c r="N1032" s="12"/>
      <c r="O1032" s="12"/>
      <c r="P1032" s="12"/>
      <c r="Q1032" s="18"/>
    </row>
    <row r="1033" spans="2:17">
      <c r="B1033" s="10" t="e">
        <f>IF(AND(#REF!+#REF!&gt;0,#REF!+#REF!&lt;10),"U mag geen subsidie aanvragen voor "&amp;E1033&amp;F1033&amp;G1033&amp;" want de geïsoleerde oppervlakte per woning voor de gevel/spouw is te klein. Dit moet minimaal 10m2 per woning die aan de maatregel grenst zijn.","")</f>
        <v>#REF!</v>
      </c>
      <c r="C1033" t="e">
        <f>IF(AND((#REF!+#REF!+#REF!+#REF!)&gt;0,(#REF!+#REF!+#REF!+#REF!)&lt;3),"U mag geen subsidie aanvragen voor "&amp;E1033&amp;F1033&amp;G1033&amp;" want de geisoleerde oppervlakte voor glas/deuren is te klein. Dit moet gemiddeld per woning minimaal 3 m2 zijn.","")</f>
        <v>#REF!</v>
      </c>
      <c r="D1033" s="11" t="str">
        <f>IF(K1033=0,"",IF(AND(K1033&gt;0,IFERROR(SEARCH([1]Lijstjes!$F$2,'[1]2. Invulblad'!O1054&amp;'[1]2. Invulblad'!Q1054&amp;'[1]2. Invulblad'!S1054&amp;'[1]2. Invulblad'!U1054&amp;'[1]2. Invulblad'!W1054&amp;'[1]2. Invulblad'!Y1054&amp;'[1]2. Invulblad'!AA1054&amp;'[1]2. Invulblad'!AC1054&amp;'[1]2. Invulblad'!AE1054&amp;'[1]2. Invulblad'!AG1054&amp;'[1]2. Invulblad'!AI1054&amp;'[1]2. Invulblad'!AJ1054),0)&gt;0),"","U mag geen subsidie aanvragen voor "&amp;'[1]2. Invulblad'!E1054&amp;" "&amp;'[1]2. Invulblad'!F1054&amp;'[1]2. Invulblad'!G1054&amp;" want er is geen aangrenzende maatregel getroffen."))</f>
        <v/>
      </c>
      <c r="K1033" s="13">
        <f t="shared" ref="K1033:K1096" si="16">MIN(14500,SUM(L1033:P1033))</f>
        <v>0</v>
      </c>
      <c r="L1033" s="12"/>
      <c r="M1033" s="12"/>
      <c r="N1033" s="12"/>
      <c r="O1033" s="12"/>
      <c r="P1033" s="12"/>
      <c r="Q1033" s="18"/>
    </row>
    <row r="1034" spans="2:17">
      <c r="B1034" s="10" t="e">
        <f>IF(AND(#REF!+#REF!&gt;0,#REF!+#REF!&lt;10),"U mag geen subsidie aanvragen voor "&amp;E1034&amp;F1034&amp;G1034&amp;" want de geïsoleerde oppervlakte per woning voor de gevel/spouw is te klein. Dit moet minimaal 10m2 per woning die aan de maatregel grenst zijn.","")</f>
        <v>#REF!</v>
      </c>
      <c r="C1034" t="e">
        <f>IF(AND((#REF!+#REF!+#REF!+#REF!)&gt;0,(#REF!+#REF!+#REF!+#REF!)&lt;3),"U mag geen subsidie aanvragen voor "&amp;E1034&amp;F1034&amp;G1034&amp;" want de geisoleerde oppervlakte voor glas/deuren is te klein. Dit moet gemiddeld per woning minimaal 3 m2 zijn.","")</f>
        <v>#REF!</v>
      </c>
      <c r="D1034" s="11" t="str">
        <f>IF(K1034=0,"",IF(AND(K1034&gt;0,IFERROR(SEARCH([1]Lijstjes!$F$2,'[1]2. Invulblad'!O1055&amp;'[1]2. Invulblad'!Q1055&amp;'[1]2. Invulblad'!S1055&amp;'[1]2. Invulblad'!U1055&amp;'[1]2. Invulblad'!W1055&amp;'[1]2. Invulblad'!Y1055&amp;'[1]2. Invulblad'!AA1055&amp;'[1]2. Invulblad'!AC1055&amp;'[1]2. Invulblad'!AE1055&amp;'[1]2. Invulblad'!AG1055&amp;'[1]2. Invulblad'!AI1055&amp;'[1]2. Invulblad'!AJ1055),0)&gt;0),"","U mag geen subsidie aanvragen voor "&amp;'[1]2. Invulblad'!E1055&amp;" "&amp;'[1]2. Invulblad'!F1055&amp;'[1]2. Invulblad'!G1055&amp;" want er is geen aangrenzende maatregel getroffen."))</f>
        <v/>
      </c>
      <c r="K1034" s="13">
        <f t="shared" si="16"/>
        <v>0</v>
      </c>
      <c r="L1034" s="12"/>
      <c r="M1034" s="12"/>
      <c r="N1034" s="12"/>
      <c r="O1034" s="12"/>
      <c r="P1034" s="12"/>
      <c r="Q1034" s="18"/>
    </row>
    <row r="1035" spans="2:17">
      <c r="B1035" s="10" t="e">
        <f>IF(AND(#REF!+#REF!&gt;0,#REF!+#REF!&lt;10),"U mag geen subsidie aanvragen voor "&amp;E1035&amp;F1035&amp;G1035&amp;" want de geïsoleerde oppervlakte per woning voor de gevel/spouw is te klein. Dit moet minimaal 10m2 per woning die aan de maatregel grenst zijn.","")</f>
        <v>#REF!</v>
      </c>
      <c r="C1035" t="e">
        <f>IF(AND((#REF!+#REF!+#REF!+#REF!)&gt;0,(#REF!+#REF!+#REF!+#REF!)&lt;3),"U mag geen subsidie aanvragen voor "&amp;E1035&amp;F1035&amp;G1035&amp;" want de geisoleerde oppervlakte voor glas/deuren is te klein. Dit moet gemiddeld per woning minimaal 3 m2 zijn.","")</f>
        <v>#REF!</v>
      </c>
      <c r="D1035" s="11" t="str">
        <f>IF(K1035=0,"",IF(AND(K1035&gt;0,IFERROR(SEARCH([1]Lijstjes!$F$2,'[1]2. Invulblad'!O1056&amp;'[1]2. Invulblad'!Q1056&amp;'[1]2. Invulblad'!S1056&amp;'[1]2. Invulblad'!U1056&amp;'[1]2. Invulblad'!W1056&amp;'[1]2. Invulblad'!Y1056&amp;'[1]2. Invulblad'!AA1056&amp;'[1]2. Invulblad'!AC1056&amp;'[1]2. Invulblad'!AE1056&amp;'[1]2. Invulblad'!AG1056&amp;'[1]2. Invulblad'!AI1056&amp;'[1]2. Invulblad'!AJ1056),0)&gt;0),"","U mag geen subsidie aanvragen voor "&amp;'[1]2. Invulblad'!E1056&amp;" "&amp;'[1]2. Invulblad'!F1056&amp;'[1]2. Invulblad'!G1056&amp;" want er is geen aangrenzende maatregel getroffen."))</f>
        <v/>
      </c>
      <c r="K1035" s="13">
        <f t="shared" si="16"/>
        <v>0</v>
      </c>
      <c r="L1035" s="12"/>
      <c r="M1035" s="12"/>
      <c r="N1035" s="12"/>
      <c r="O1035" s="12"/>
      <c r="P1035" s="12"/>
      <c r="Q1035" s="18"/>
    </row>
    <row r="1036" spans="2:17">
      <c r="B1036" s="10" t="e">
        <f>IF(AND(#REF!+#REF!&gt;0,#REF!+#REF!&lt;10),"U mag geen subsidie aanvragen voor "&amp;E1036&amp;F1036&amp;G1036&amp;" want de geïsoleerde oppervlakte per woning voor de gevel/spouw is te klein. Dit moet minimaal 10m2 per woning die aan de maatregel grenst zijn.","")</f>
        <v>#REF!</v>
      </c>
      <c r="C1036" t="e">
        <f>IF(AND((#REF!+#REF!+#REF!+#REF!)&gt;0,(#REF!+#REF!+#REF!+#REF!)&lt;3),"U mag geen subsidie aanvragen voor "&amp;E1036&amp;F1036&amp;G1036&amp;" want de geisoleerde oppervlakte voor glas/deuren is te klein. Dit moet gemiddeld per woning minimaal 3 m2 zijn.","")</f>
        <v>#REF!</v>
      </c>
      <c r="D1036" s="11" t="str">
        <f>IF(K1036=0,"",IF(AND(K1036&gt;0,IFERROR(SEARCH([1]Lijstjes!$F$2,'[1]2. Invulblad'!O1057&amp;'[1]2. Invulblad'!Q1057&amp;'[1]2. Invulblad'!S1057&amp;'[1]2. Invulblad'!U1057&amp;'[1]2. Invulblad'!W1057&amp;'[1]2. Invulblad'!Y1057&amp;'[1]2. Invulblad'!AA1057&amp;'[1]2. Invulblad'!AC1057&amp;'[1]2. Invulblad'!AE1057&amp;'[1]2. Invulblad'!AG1057&amp;'[1]2. Invulblad'!AI1057&amp;'[1]2. Invulblad'!AJ1057),0)&gt;0),"","U mag geen subsidie aanvragen voor "&amp;'[1]2. Invulblad'!E1057&amp;" "&amp;'[1]2. Invulblad'!F1057&amp;'[1]2. Invulblad'!G1057&amp;" want er is geen aangrenzende maatregel getroffen."))</f>
        <v/>
      </c>
      <c r="K1036" s="13">
        <f t="shared" si="16"/>
        <v>0</v>
      </c>
      <c r="L1036" s="12"/>
      <c r="M1036" s="12"/>
      <c r="N1036" s="12"/>
      <c r="O1036" s="12"/>
      <c r="P1036" s="12"/>
      <c r="Q1036" s="18"/>
    </row>
    <row r="1037" spans="2:17">
      <c r="B1037" s="10" t="e">
        <f>IF(AND(#REF!+#REF!&gt;0,#REF!+#REF!&lt;10),"U mag geen subsidie aanvragen voor "&amp;E1037&amp;F1037&amp;G1037&amp;" want de geïsoleerde oppervlakte per woning voor de gevel/spouw is te klein. Dit moet minimaal 10m2 per woning die aan de maatregel grenst zijn.","")</f>
        <v>#REF!</v>
      </c>
      <c r="C1037" t="e">
        <f>IF(AND((#REF!+#REF!+#REF!+#REF!)&gt;0,(#REF!+#REF!+#REF!+#REF!)&lt;3),"U mag geen subsidie aanvragen voor "&amp;E1037&amp;F1037&amp;G1037&amp;" want de geisoleerde oppervlakte voor glas/deuren is te klein. Dit moet gemiddeld per woning minimaal 3 m2 zijn.","")</f>
        <v>#REF!</v>
      </c>
      <c r="D1037" s="11" t="str">
        <f>IF(K1037=0,"",IF(AND(K1037&gt;0,IFERROR(SEARCH([1]Lijstjes!$F$2,'[1]2. Invulblad'!O1058&amp;'[1]2. Invulblad'!Q1058&amp;'[1]2. Invulblad'!S1058&amp;'[1]2. Invulblad'!U1058&amp;'[1]2. Invulblad'!W1058&amp;'[1]2. Invulblad'!Y1058&amp;'[1]2. Invulblad'!AA1058&amp;'[1]2. Invulblad'!AC1058&amp;'[1]2. Invulblad'!AE1058&amp;'[1]2. Invulblad'!AG1058&amp;'[1]2. Invulblad'!AI1058&amp;'[1]2. Invulblad'!AJ1058),0)&gt;0),"","U mag geen subsidie aanvragen voor "&amp;'[1]2. Invulblad'!E1058&amp;" "&amp;'[1]2. Invulblad'!F1058&amp;'[1]2. Invulblad'!G1058&amp;" want er is geen aangrenzende maatregel getroffen."))</f>
        <v/>
      </c>
      <c r="K1037" s="13">
        <f t="shared" si="16"/>
        <v>0</v>
      </c>
      <c r="L1037" s="12"/>
      <c r="M1037" s="12"/>
      <c r="N1037" s="12"/>
      <c r="O1037" s="12"/>
      <c r="P1037" s="12"/>
      <c r="Q1037" s="18"/>
    </row>
    <row r="1038" spans="2:17">
      <c r="B1038" s="10" t="e">
        <f>IF(AND(#REF!+#REF!&gt;0,#REF!+#REF!&lt;10),"U mag geen subsidie aanvragen voor "&amp;E1038&amp;F1038&amp;G1038&amp;" want de geïsoleerde oppervlakte per woning voor de gevel/spouw is te klein. Dit moet minimaal 10m2 per woning die aan de maatregel grenst zijn.","")</f>
        <v>#REF!</v>
      </c>
      <c r="C1038" t="e">
        <f>IF(AND((#REF!+#REF!+#REF!+#REF!)&gt;0,(#REF!+#REF!+#REF!+#REF!)&lt;3),"U mag geen subsidie aanvragen voor "&amp;E1038&amp;F1038&amp;G1038&amp;" want de geisoleerde oppervlakte voor glas/deuren is te klein. Dit moet gemiddeld per woning minimaal 3 m2 zijn.","")</f>
        <v>#REF!</v>
      </c>
      <c r="D1038" s="11" t="str">
        <f>IF(K1038=0,"",IF(AND(K1038&gt;0,IFERROR(SEARCH([1]Lijstjes!$F$2,'[1]2. Invulblad'!O1059&amp;'[1]2. Invulblad'!Q1059&amp;'[1]2. Invulblad'!S1059&amp;'[1]2. Invulblad'!U1059&amp;'[1]2. Invulblad'!W1059&amp;'[1]2. Invulblad'!Y1059&amp;'[1]2. Invulblad'!AA1059&amp;'[1]2. Invulblad'!AC1059&amp;'[1]2. Invulblad'!AE1059&amp;'[1]2. Invulblad'!AG1059&amp;'[1]2. Invulblad'!AI1059&amp;'[1]2. Invulblad'!AJ1059),0)&gt;0),"","U mag geen subsidie aanvragen voor "&amp;'[1]2. Invulblad'!E1059&amp;" "&amp;'[1]2. Invulblad'!F1059&amp;'[1]2. Invulblad'!G1059&amp;" want er is geen aangrenzende maatregel getroffen."))</f>
        <v/>
      </c>
      <c r="K1038" s="13">
        <f t="shared" si="16"/>
        <v>0</v>
      </c>
      <c r="L1038" s="12"/>
      <c r="M1038" s="12"/>
      <c r="N1038" s="12"/>
      <c r="O1038" s="12"/>
      <c r="P1038" s="12"/>
      <c r="Q1038" s="18"/>
    </row>
    <row r="1039" spans="2:17">
      <c r="B1039" s="10" t="e">
        <f>IF(AND(#REF!+#REF!&gt;0,#REF!+#REF!&lt;10),"U mag geen subsidie aanvragen voor "&amp;E1039&amp;F1039&amp;G1039&amp;" want de geïsoleerde oppervlakte per woning voor de gevel/spouw is te klein. Dit moet minimaal 10m2 per woning die aan de maatregel grenst zijn.","")</f>
        <v>#REF!</v>
      </c>
      <c r="C1039" t="e">
        <f>IF(AND((#REF!+#REF!+#REF!+#REF!)&gt;0,(#REF!+#REF!+#REF!+#REF!)&lt;3),"U mag geen subsidie aanvragen voor "&amp;E1039&amp;F1039&amp;G1039&amp;" want de geisoleerde oppervlakte voor glas/deuren is te klein. Dit moet gemiddeld per woning minimaal 3 m2 zijn.","")</f>
        <v>#REF!</v>
      </c>
      <c r="D1039" s="11" t="str">
        <f>IF(K1039=0,"",IF(AND(K1039&gt;0,IFERROR(SEARCH([1]Lijstjes!$F$2,'[1]2. Invulblad'!O1060&amp;'[1]2. Invulblad'!Q1060&amp;'[1]2. Invulblad'!S1060&amp;'[1]2. Invulblad'!U1060&amp;'[1]2. Invulblad'!W1060&amp;'[1]2. Invulblad'!Y1060&amp;'[1]2. Invulblad'!AA1060&amp;'[1]2. Invulblad'!AC1060&amp;'[1]2. Invulblad'!AE1060&amp;'[1]2. Invulblad'!AG1060&amp;'[1]2. Invulblad'!AI1060&amp;'[1]2. Invulblad'!AJ1060),0)&gt;0),"","U mag geen subsidie aanvragen voor "&amp;'[1]2. Invulblad'!E1060&amp;" "&amp;'[1]2. Invulblad'!F1060&amp;'[1]2. Invulblad'!G1060&amp;" want er is geen aangrenzende maatregel getroffen."))</f>
        <v/>
      </c>
      <c r="K1039" s="13">
        <f t="shared" si="16"/>
        <v>0</v>
      </c>
      <c r="L1039" s="12"/>
      <c r="M1039" s="12"/>
      <c r="N1039" s="12"/>
      <c r="O1039" s="12"/>
      <c r="P1039" s="12"/>
      <c r="Q1039" s="18"/>
    </row>
    <row r="1040" spans="2:17">
      <c r="B1040" s="10" t="e">
        <f>IF(AND(#REF!+#REF!&gt;0,#REF!+#REF!&lt;10),"U mag geen subsidie aanvragen voor "&amp;E1040&amp;F1040&amp;G1040&amp;" want de geïsoleerde oppervlakte per woning voor de gevel/spouw is te klein. Dit moet minimaal 10m2 per woning die aan de maatregel grenst zijn.","")</f>
        <v>#REF!</v>
      </c>
      <c r="C1040" t="e">
        <f>IF(AND((#REF!+#REF!+#REF!+#REF!)&gt;0,(#REF!+#REF!+#REF!+#REF!)&lt;3),"U mag geen subsidie aanvragen voor "&amp;E1040&amp;F1040&amp;G1040&amp;" want de geisoleerde oppervlakte voor glas/deuren is te klein. Dit moet gemiddeld per woning minimaal 3 m2 zijn.","")</f>
        <v>#REF!</v>
      </c>
      <c r="D1040" s="11" t="str">
        <f>IF(K1040=0,"",IF(AND(K1040&gt;0,IFERROR(SEARCH([1]Lijstjes!$F$2,'[1]2. Invulblad'!O1061&amp;'[1]2. Invulblad'!Q1061&amp;'[1]2. Invulblad'!S1061&amp;'[1]2. Invulblad'!U1061&amp;'[1]2. Invulblad'!W1061&amp;'[1]2. Invulblad'!Y1061&amp;'[1]2. Invulblad'!AA1061&amp;'[1]2. Invulblad'!AC1061&amp;'[1]2. Invulblad'!AE1061&amp;'[1]2. Invulblad'!AG1061&amp;'[1]2. Invulblad'!AI1061&amp;'[1]2. Invulblad'!AJ1061),0)&gt;0),"","U mag geen subsidie aanvragen voor "&amp;'[1]2. Invulblad'!E1061&amp;" "&amp;'[1]2. Invulblad'!F1061&amp;'[1]2. Invulblad'!G1061&amp;" want er is geen aangrenzende maatregel getroffen."))</f>
        <v/>
      </c>
      <c r="K1040" s="13">
        <f t="shared" si="16"/>
        <v>0</v>
      </c>
      <c r="L1040" s="12"/>
      <c r="M1040" s="12"/>
      <c r="N1040" s="12"/>
      <c r="O1040" s="12"/>
      <c r="P1040" s="12"/>
      <c r="Q1040" s="18"/>
    </row>
    <row r="1041" spans="2:17">
      <c r="B1041" s="10" t="e">
        <f>IF(AND(#REF!+#REF!&gt;0,#REF!+#REF!&lt;10),"U mag geen subsidie aanvragen voor "&amp;E1041&amp;F1041&amp;G1041&amp;" want de geïsoleerde oppervlakte per woning voor de gevel/spouw is te klein. Dit moet minimaal 10m2 per woning die aan de maatregel grenst zijn.","")</f>
        <v>#REF!</v>
      </c>
      <c r="C1041" t="e">
        <f>IF(AND((#REF!+#REF!+#REF!+#REF!)&gt;0,(#REF!+#REF!+#REF!+#REF!)&lt;3),"U mag geen subsidie aanvragen voor "&amp;E1041&amp;F1041&amp;G1041&amp;" want de geisoleerde oppervlakte voor glas/deuren is te klein. Dit moet gemiddeld per woning minimaal 3 m2 zijn.","")</f>
        <v>#REF!</v>
      </c>
      <c r="D1041" s="11" t="str">
        <f>IF(K1041=0,"",IF(AND(K1041&gt;0,IFERROR(SEARCH([1]Lijstjes!$F$2,'[1]2. Invulblad'!O1062&amp;'[1]2. Invulblad'!Q1062&amp;'[1]2. Invulblad'!S1062&amp;'[1]2. Invulblad'!U1062&amp;'[1]2. Invulblad'!W1062&amp;'[1]2. Invulblad'!Y1062&amp;'[1]2. Invulblad'!AA1062&amp;'[1]2. Invulblad'!AC1062&amp;'[1]2. Invulblad'!AE1062&amp;'[1]2. Invulblad'!AG1062&amp;'[1]2. Invulblad'!AI1062&amp;'[1]2. Invulblad'!AJ1062),0)&gt;0),"","U mag geen subsidie aanvragen voor "&amp;'[1]2. Invulblad'!E1062&amp;" "&amp;'[1]2. Invulblad'!F1062&amp;'[1]2. Invulblad'!G1062&amp;" want er is geen aangrenzende maatregel getroffen."))</f>
        <v/>
      </c>
      <c r="K1041" s="13">
        <f t="shared" si="16"/>
        <v>0</v>
      </c>
      <c r="L1041" s="12"/>
      <c r="M1041" s="12"/>
      <c r="N1041" s="12"/>
      <c r="O1041" s="12"/>
      <c r="P1041" s="12"/>
      <c r="Q1041" s="18"/>
    </row>
    <row r="1042" spans="2:17">
      <c r="B1042" s="10" t="e">
        <f>IF(AND(#REF!+#REF!&gt;0,#REF!+#REF!&lt;10),"U mag geen subsidie aanvragen voor "&amp;E1042&amp;F1042&amp;G1042&amp;" want de geïsoleerde oppervlakte per woning voor de gevel/spouw is te klein. Dit moet minimaal 10m2 per woning die aan de maatregel grenst zijn.","")</f>
        <v>#REF!</v>
      </c>
      <c r="C1042" t="e">
        <f>IF(AND((#REF!+#REF!+#REF!+#REF!)&gt;0,(#REF!+#REF!+#REF!+#REF!)&lt;3),"U mag geen subsidie aanvragen voor "&amp;E1042&amp;F1042&amp;G1042&amp;" want de geisoleerde oppervlakte voor glas/deuren is te klein. Dit moet gemiddeld per woning minimaal 3 m2 zijn.","")</f>
        <v>#REF!</v>
      </c>
      <c r="D1042" s="11" t="str">
        <f>IF(K1042=0,"",IF(AND(K1042&gt;0,IFERROR(SEARCH([1]Lijstjes!$F$2,'[1]2. Invulblad'!O1063&amp;'[1]2. Invulblad'!Q1063&amp;'[1]2. Invulblad'!S1063&amp;'[1]2. Invulblad'!U1063&amp;'[1]2. Invulblad'!W1063&amp;'[1]2. Invulblad'!Y1063&amp;'[1]2. Invulblad'!AA1063&amp;'[1]2. Invulblad'!AC1063&amp;'[1]2. Invulblad'!AE1063&amp;'[1]2. Invulblad'!AG1063&amp;'[1]2. Invulblad'!AI1063&amp;'[1]2. Invulblad'!AJ1063),0)&gt;0),"","U mag geen subsidie aanvragen voor "&amp;'[1]2. Invulblad'!E1063&amp;" "&amp;'[1]2. Invulblad'!F1063&amp;'[1]2. Invulblad'!G1063&amp;" want er is geen aangrenzende maatregel getroffen."))</f>
        <v/>
      </c>
      <c r="K1042" s="13">
        <f t="shared" si="16"/>
        <v>0</v>
      </c>
      <c r="L1042" s="12"/>
      <c r="M1042" s="12"/>
      <c r="N1042" s="12"/>
      <c r="O1042" s="12"/>
      <c r="P1042" s="12"/>
      <c r="Q1042" s="18"/>
    </row>
    <row r="1043" spans="2:17">
      <c r="B1043" s="10" t="e">
        <f>IF(AND(#REF!+#REF!&gt;0,#REF!+#REF!&lt;10),"U mag geen subsidie aanvragen voor "&amp;E1043&amp;F1043&amp;G1043&amp;" want de geïsoleerde oppervlakte per woning voor de gevel/spouw is te klein. Dit moet minimaal 10m2 per woning die aan de maatregel grenst zijn.","")</f>
        <v>#REF!</v>
      </c>
      <c r="C1043" t="e">
        <f>IF(AND((#REF!+#REF!+#REF!+#REF!)&gt;0,(#REF!+#REF!+#REF!+#REF!)&lt;3),"U mag geen subsidie aanvragen voor "&amp;E1043&amp;F1043&amp;G1043&amp;" want de geisoleerde oppervlakte voor glas/deuren is te klein. Dit moet gemiddeld per woning minimaal 3 m2 zijn.","")</f>
        <v>#REF!</v>
      </c>
      <c r="D1043" s="11" t="str">
        <f>IF(K1043=0,"",IF(AND(K1043&gt;0,IFERROR(SEARCH([1]Lijstjes!$F$2,'[1]2. Invulblad'!O1064&amp;'[1]2. Invulblad'!Q1064&amp;'[1]2. Invulblad'!S1064&amp;'[1]2. Invulblad'!U1064&amp;'[1]2. Invulblad'!W1064&amp;'[1]2. Invulblad'!Y1064&amp;'[1]2. Invulblad'!AA1064&amp;'[1]2. Invulblad'!AC1064&amp;'[1]2. Invulblad'!AE1064&amp;'[1]2. Invulblad'!AG1064&amp;'[1]2. Invulblad'!AI1064&amp;'[1]2. Invulblad'!AJ1064),0)&gt;0),"","U mag geen subsidie aanvragen voor "&amp;'[1]2. Invulblad'!E1064&amp;" "&amp;'[1]2. Invulblad'!F1064&amp;'[1]2. Invulblad'!G1064&amp;" want er is geen aangrenzende maatregel getroffen."))</f>
        <v/>
      </c>
      <c r="K1043" s="13">
        <f t="shared" si="16"/>
        <v>0</v>
      </c>
      <c r="L1043" s="12"/>
      <c r="M1043" s="12"/>
      <c r="N1043" s="12"/>
      <c r="O1043" s="12"/>
      <c r="P1043" s="12"/>
      <c r="Q1043" s="18"/>
    </row>
    <row r="1044" spans="2:17">
      <c r="B1044" s="10" t="e">
        <f>IF(AND(#REF!+#REF!&gt;0,#REF!+#REF!&lt;10),"U mag geen subsidie aanvragen voor "&amp;E1044&amp;F1044&amp;G1044&amp;" want de geïsoleerde oppervlakte per woning voor de gevel/spouw is te klein. Dit moet minimaal 10m2 per woning die aan de maatregel grenst zijn.","")</f>
        <v>#REF!</v>
      </c>
      <c r="C1044" t="e">
        <f>IF(AND((#REF!+#REF!+#REF!+#REF!)&gt;0,(#REF!+#REF!+#REF!+#REF!)&lt;3),"U mag geen subsidie aanvragen voor "&amp;E1044&amp;F1044&amp;G1044&amp;" want de geisoleerde oppervlakte voor glas/deuren is te klein. Dit moet gemiddeld per woning minimaal 3 m2 zijn.","")</f>
        <v>#REF!</v>
      </c>
      <c r="D1044" s="11" t="str">
        <f>IF(K1044=0,"",IF(AND(K1044&gt;0,IFERROR(SEARCH([1]Lijstjes!$F$2,'[1]2. Invulblad'!O1065&amp;'[1]2. Invulblad'!Q1065&amp;'[1]2. Invulblad'!S1065&amp;'[1]2. Invulblad'!U1065&amp;'[1]2. Invulblad'!W1065&amp;'[1]2. Invulblad'!Y1065&amp;'[1]2. Invulblad'!AA1065&amp;'[1]2. Invulblad'!AC1065&amp;'[1]2. Invulblad'!AE1065&amp;'[1]2. Invulblad'!AG1065&amp;'[1]2. Invulblad'!AI1065&amp;'[1]2. Invulblad'!AJ1065),0)&gt;0),"","U mag geen subsidie aanvragen voor "&amp;'[1]2. Invulblad'!E1065&amp;" "&amp;'[1]2. Invulblad'!F1065&amp;'[1]2. Invulblad'!G1065&amp;" want er is geen aangrenzende maatregel getroffen."))</f>
        <v/>
      </c>
      <c r="K1044" s="13">
        <f t="shared" si="16"/>
        <v>0</v>
      </c>
      <c r="L1044" s="12"/>
      <c r="M1044" s="12"/>
      <c r="N1044" s="12"/>
      <c r="O1044" s="12"/>
      <c r="P1044" s="12"/>
      <c r="Q1044" s="18"/>
    </row>
    <row r="1045" spans="2:17">
      <c r="B1045" s="10" t="e">
        <f>IF(AND(#REF!+#REF!&gt;0,#REF!+#REF!&lt;10),"U mag geen subsidie aanvragen voor "&amp;E1045&amp;F1045&amp;G1045&amp;" want de geïsoleerde oppervlakte per woning voor de gevel/spouw is te klein. Dit moet minimaal 10m2 per woning die aan de maatregel grenst zijn.","")</f>
        <v>#REF!</v>
      </c>
      <c r="C1045" t="e">
        <f>IF(AND((#REF!+#REF!+#REF!+#REF!)&gt;0,(#REF!+#REF!+#REF!+#REF!)&lt;3),"U mag geen subsidie aanvragen voor "&amp;E1045&amp;F1045&amp;G1045&amp;" want de geisoleerde oppervlakte voor glas/deuren is te klein. Dit moet gemiddeld per woning minimaal 3 m2 zijn.","")</f>
        <v>#REF!</v>
      </c>
      <c r="D1045" s="11" t="str">
        <f>IF(K1045=0,"",IF(AND(K1045&gt;0,IFERROR(SEARCH([1]Lijstjes!$F$2,'[1]2. Invulblad'!O1066&amp;'[1]2. Invulblad'!Q1066&amp;'[1]2. Invulblad'!S1066&amp;'[1]2. Invulblad'!U1066&amp;'[1]2. Invulblad'!W1066&amp;'[1]2. Invulblad'!Y1066&amp;'[1]2. Invulblad'!AA1066&amp;'[1]2. Invulblad'!AC1066&amp;'[1]2. Invulblad'!AE1066&amp;'[1]2. Invulblad'!AG1066&amp;'[1]2. Invulblad'!AI1066&amp;'[1]2. Invulblad'!AJ1066),0)&gt;0),"","U mag geen subsidie aanvragen voor "&amp;'[1]2. Invulblad'!E1066&amp;" "&amp;'[1]2. Invulblad'!F1066&amp;'[1]2. Invulblad'!G1066&amp;" want er is geen aangrenzende maatregel getroffen."))</f>
        <v/>
      </c>
      <c r="K1045" s="13">
        <f t="shared" si="16"/>
        <v>0</v>
      </c>
      <c r="L1045" s="12"/>
      <c r="M1045" s="12"/>
      <c r="N1045" s="12"/>
      <c r="O1045" s="12"/>
      <c r="P1045" s="12"/>
      <c r="Q1045" s="18"/>
    </row>
    <row r="1046" spans="2:17">
      <c r="B1046" s="10" t="e">
        <f>IF(AND(#REF!+#REF!&gt;0,#REF!+#REF!&lt;10),"U mag geen subsidie aanvragen voor "&amp;E1046&amp;F1046&amp;G1046&amp;" want de geïsoleerde oppervlakte per woning voor de gevel/spouw is te klein. Dit moet minimaal 10m2 per woning die aan de maatregel grenst zijn.","")</f>
        <v>#REF!</v>
      </c>
      <c r="C1046" t="e">
        <f>IF(AND((#REF!+#REF!+#REF!+#REF!)&gt;0,(#REF!+#REF!+#REF!+#REF!)&lt;3),"U mag geen subsidie aanvragen voor "&amp;E1046&amp;F1046&amp;G1046&amp;" want de geisoleerde oppervlakte voor glas/deuren is te klein. Dit moet gemiddeld per woning minimaal 3 m2 zijn.","")</f>
        <v>#REF!</v>
      </c>
      <c r="D1046" s="11" t="str">
        <f>IF(K1046=0,"",IF(AND(K1046&gt;0,IFERROR(SEARCH([1]Lijstjes!$F$2,'[1]2. Invulblad'!O1067&amp;'[1]2. Invulblad'!Q1067&amp;'[1]2. Invulblad'!S1067&amp;'[1]2. Invulblad'!U1067&amp;'[1]2. Invulblad'!W1067&amp;'[1]2. Invulblad'!Y1067&amp;'[1]2. Invulblad'!AA1067&amp;'[1]2. Invulblad'!AC1067&amp;'[1]2. Invulblad'!AE1067&amp;'[1]2. Invulblad'!AG1067&amp;'[1]2. Invulblad'!AI1067&amp;'[1]2. Invulblad'!AJ1067),0)&gt;0),"","U mag geen subsidie aanvragen voor "&amp;'[1]2. Invulblad'!E1067&amp;" "&amp;'[1]2. Invulblad'!F1067&amp;'[1]2. Invulblad'!G1067&amp;" want er is geen aangrenzende maatregel getroffen."))</f>
        <v/>
      </c>
      <c r="K1046" s="13">
        <f t="shared" si="16"/>
        <v>0</v>
      </c>
      <c r="L1046" s="12"/>
      <c r="M1046" s="12"/>
      <c r="N1046" s="12"/>
      <c r="O1046" s="12"/>
      <c r="P1046" s="12"/>
      <c r="Q1046" s="18"/>
    </row>
    <row r="1047" spans="2:17">
      <c r="B1047" s="10" t="e">
        <f>IF(AND(#REF!+#REF!&gt;0,#REF!+#REF!&lt;10),"U mag geen subsidie aanvragen voor "&amp;E1047&amp;F1047&amp;G1047&amp;" want de geïsoleerde oppervlakte per woning voor de gevel/spouw is te klein. Dit moet minimaal 10m2 per woning die aan de maatregel grenst zijn.","")</f>
        <v>#REF!</v>
      </c>
      <c r="C1047" t="e">
        <f>IF(AND((#REF!+#REF!+#REF!+#REF!)&gt;0,(#REF!+#REF!+#REF!+#REF!)&lt;3),"U mag geen subsidie aanvragen voor "&amp;E1047&amp;F1047&amp;G1047&amp;" want de geisoleerde oppervlakte voor glas/deuren is te klein. Dit moet gemiddeld per woning minimaal 3 m2 zijn.","")</f>
        <v>#REF!</v>
      </c>
      <c r="D1047" s="11" t="str">
        <f>IF(K1047=0,"",IF(AND(K1047&gt;0,IFERROR(SEARCH([1]Lijstjes!$F$2,'[1]2. Invulblad'!O1068&amp;'[1]2. Invulblad'!Q1068&amp;'[1]2. Invulblad'!S1068&amp;'[1]2. Invulblad'!U1068&amp;'[1]2. Invulblad'!W1068&amp;'[1]2. Invulblad'!Y1068&amp;'[1]2. Invulblad'!AA1068&amp;'[1]2. Invulblad'!AC1068&amp;'[1]2. Invulblad'!AE1068&amp;'[1]2. Invulblad'!AG1068&amp;'[1]2. Invulblad'!AI1068&amp;'[1]2. Invulblad'!AJ1068),0)&gt;0),"","U mag geen subsidie aanvragen voor "&amp;'[1]2. Invulblad'!E1068&amp;" "&amp;'[1]2. Invulblad'!F1068&amp;'[1]2. Invulblad'!G1068&amp;" want er is geen aangrenzende maatregel getroffen."))</f>
        <v/>
      </c>
      <c r="K1047" s="13">
        <f t="shared" si="16"/>
        <v>0</v>
      </c>
      <c r="L1047" s="12"/>
      <c r="M1047" s="12"/>
      <c r="N1047" s="12"/>
      <c r="O1047" s="12"/>
      <c r="P1047" s="12"/>
      <c r="Q1047" s="18"/>
    </row>
    <row r="1048" spans="2:17">
      <c r="B1048" s="10" t="e">
        <f>IF(AND(#REF!+#REF!&gt;0,#REF!+#REF!&lt;10),"U mag geen subsidie aanvragen voor "&amp;E1048&amp;F1048&amp;G1048&amp;" want de geïsoleerde oppervlakte per woning voor de gevel/spouw is te klein. Dit moet minimaal 10m2 per woning die aan de maatregel grenst zijn.","")</f>
        <v>#REF!</v>
      </c>
      <c r="C1048" t="e">
        <f>IF(AND((#REF!+#REF!+#REF!+#REF!)&gt;0,(#REF!+#REF!+#REF!+#REF!)&lt;3),"U mag geen subsidie aanvragen voor "&amp;E1048&amp;F1048&amp;G1048&amp;" want de geisoleerde oppervlakte voor glas/deuren is te klein. Dit moet gemiddeld per woning minimaal 3 m2 zijn.","")</f>
        <v>#REF!</v>
      </c>
      <c r="D1048" s="11" t="str">
        <f>IF(K1048=0,"",IF(AND(K1048&gt;0,IFERROR(SEARCH([1]Lijstjes!$F$2,'[1]2. Invulblad'!O1069&amp;'[1]2. Invulblad'!Q1069&amp;'[1]2. Invulblad'!S1069&amp;'[1]2. Invulblad'!U1069&amp;'[1]2. Invulblad'!W1069&amp;'[1]2. Invulblad'!Y1069&amp;'[1]2. Invulblad'!AA1069&amp;'[1]2. Invulblad'!AC1069&amp;'[1]2. Invulblad'!AE1069&amp;'[1]2. Invulblad'!AG1069&amp;'[1]2. Invulblad'!AI1069&amp;'[1]2. Invulblad'!AJ1069),0)&gt;0),"","U mag geen subsidie aanvragen voor "&amp;'[1]2. Invulblad'!E1069&amp;" "&amp;'[1]2. Invulblad'!F1069&amp;'[1]2. Invulblad'!G1069&amp;" want er is geen aangrenzende maatregel getroffen."))</f>
        <v/>
      </c>
      <c r="K1048" s="13">
        <f t="shared" si="16"/>
        <v>0</v>
      </c>
      <c r="L1048" s="12"/>
      <c r="M1048" s="12"/>
      <c r="N1048" s="12"/>
      <c r="O1048" s="12"/>
      <c r="P1048" s="12"/>
      <c r="Q1048" s="18"/>
    </row>
    <row r="1049" spans="2:17">
      <c r="B1049" s="10" t="e">
        <f>IF(AND(#REF!+#REF!&gt;0,#REF!+#REF!&lt;10),"U mag geen subsidie aanvragen voor "&amp;E1049&amp;F1049&amp;G1049&amp;" want de geïsoleerde oppervlakte per woning voor de gevel/spouw is te klein. Dit moet minimaal 10m2 per woning die aan de maatregel grenst zijn.","")</f>
        <v>#REF!</v>
      </c>
      <c r="C1049" t="e">
        <f>IF(AND((#REF!+#REF!+#REF!+#REF!)&gt;0,(#REF!+#REF!+#REF!+#REF!)&lt;3),"U mag geen subsidie aanvragen voor "&amp;E1049&amp;F1049&amp;G1049&amp;" want de geisoleerde oppervlakte voor glas/deuren is te klein. Dit moet gemiddeld per woning minimaal 3 m2 zijn.","")</f>
        <v>#REF!</v>
      </c>
      <c r="D1049" s="11" t="str">
        <f>IF(K1049=0,"",IF(AND(K1049&gt;0,IFERROR(SEARCH([1]Lijstjes!$F$2,'[1]2. Invulblad'!O1070&amp;'[1]2. Invulblad'!Q1070&amp;'[1]2. Invulblad'!S1070&amp;'[1]2. Invulblad'!U1070&amp;'[1]2. Invulblad'!W1070&amp;'[1]2. Invulblad'!Y1070&amp;'[1]2. Invulblad'!AA1070&amp;'[1]2. Invulblad'!AC1070&amp;'[1]2. Invulblad'!AE1070&amp;'[1]2. Invulblad'!AG1070&amp;'[1]2. Invulblad'!AI1070&amp;'[1]2. Invulblad'!AJ1070),0)&gt;0),"","U mag geen subsidie aanvragen voor "&amp;'[1]2. Invulblad'!E1070&amp;" "&amp;'[1]2. Invulblad'!F1070&amp;'[1]2. Invulblad'!G1070&amp;" want er is geen aangrenzende maatregel getroffen."))</f>
        <v/>
      </c>
      <c r="K1049" s="13">
        <f t="shared" si="16"/>
        <v>0</v>
      </c>
      <c r="L1049" s="12"/>
      <c r="M1049" s="12"/>
      <c r="N1049" s="12"/>
      <c r="O1049" s="12"/>
      <c r="P1049" s="12"/>
      <c r="Q1049" s="18"/>
    </row>
    <row r="1050" spans="2:17">
      <c r="B1050" s="10" t="e">
        <f>IF(AND(#REF!+#REF!&gt;0,#REF!+#REF!&lt;10),"U mag geen subsidie aanvragen voor "&amp;E1050&amp;F1050&amp;G1050&amp;" want de geïsoleerde oppervlakte per woning voor de gevel/spouw is te klein. Dit moet minimaal 10m2 per woning die aan de maatregel grenst zijn.","")</f>
        <v>#REF!</v>
      </c>
      <c r="C1050" t="e">
        <f>IF(AND((#REF!+#REF!+#REF!+#REF!)&gt;0,(#REF!+#REF!+#REF!+#REF!)&lt;3),"U mag geen subsidie aanvragen voor "&amp;E1050&amp;F1050&amp;G1050&amp;" want de geisoleerde oppervlakte voor glas/deuren is te klein. Dit moet gemiddeld per woning minimaal 3 m2 zijn.","")</f>
        <v>#REF!</v>
      </c>
      <c r="D1050" s="11" t="str">
        <f>IF(K1050=0,"",IF(AND(K1050&gt;0,IFERROR(SEARCH([1]Lijstjes!$F$2,'[1]2. Invulblad'!O1071&amp;'[1]2. Invulblad'!Q1071&amp;'[1]2. Invulblad'!S1071&amp;'[1]2. Invulblad'!U1071&amp;'[1]2. Invulblad'!W1071&amp;'[1]2. Invulblad'!Y1071&amp;'[1]2. Invulblad'!AA1071&amp;'[1]2. Invulblad'!AC1071&amp;'[1]2. Invulblad'!AE1071&amp;'[1]2. Invulblad'!AG1071&amp;'[1]2. Invulblad'!AI1071&amp;'[1]2. Invulblad'!AJ1071),0)&gt;0),"","U mag geen subsidie aanvragen voor "&amp;'[1]2. Invulblad'!E1071&amp;" "&amp;'[1]2. Invulblad'!F1071&amp;'[1]2. Invulblad'!G1071&amp;" want er is geen aangrenzende maatregel getroffen."))</f>
        <v/>
      </c>
      <c r="K1050" s="13">
        <f t="shared" si="16"/>
        <v>0</v>
      </c>
      <c r="L1050" s="12"/>
      <c r="M1050" s="12"/>
      <c r="N1050" s="12"/>
      <c r="O1050" s="12"/>
      <c r="P1050" s="12"/>
      <c r="Q1050" s="18"/>
    </row>
    <row r="1051" spans="2:17">
      <c r="B1051" s="10" t="e">
        <f>IF(AND(#REF!+#REF!&gt;0,#REF!+#REF!&lt;10),"U mag geen subsidie aanvragen voor "&amp;E1051&amp;F1051&amp;G1051&amp;" want de geïsoleerde oppervlakte per woning voor de gevel/spouw is te klein. Dit moet minimaal 10m2 per woning die aan de maatregel grenst zijn.","")</f>
        <v>#REF!</v>
      </c>
      <c r="C1051" t="e">
        <f>IF(AND((#REF!+#REF!+#REF!+#REF!)&gt;0,(#REF!+#REF!+#REF!+#REF!)&lt;3),"U mag geen subsidie aanvragen voor "&amp;E1051&amp;F1051&amp;G1051&amp;" want de geisoleerde oppervlakte voor glas/deuren is te klein. Dit moet gemiddeld per woning minimaal 3 m2 zijn.","")</f>
        <v>#REF!</v>
      </c>
      <c r="D1051" s="11" t="str">
        <f>IF(K1051=0,"",IF(AND(K1051&gt;0,IFERROR(SEARCH([1]Lijstjes!$F$2,'[1]2. Invulblad'!O1072&amp;'[1]2. Invulblad'!Q1072&amp;'[1]2. Invulblad'!S1072&amp;'[1]2. Invulblad'!U1072&amp;'[1]2. Invulblad'!W1072&amp;'[1]2. Invulblad'!Y1072&amp;'[1]2. Invulblad'!AA1072&amp;'[1]2. Invulblad'!AC1072&amp;'[1]2. Invulblad'!AE1072&amp;'[1]2. Invulblad'!AG1072&amp;'[1]2. Invulblad'!AI1072&amp;'[1]2. Invulblad'!AJ1072),0)&gt;0),"","U mag geen subsidie aanvragen voor "&amp;'[1]2. Invulblad'!E1072&amp;" "&amp;'[1]2. Invulblad'!F1072&amp;'[1]2. Invulblad'!G1072&amp;" want er is geen aangrenzende maatregel getroffen."))</f>
        <v/>
      </c>
      <c r="K1051" s="13">
        <f t="shared" si="16"/>
        <v>0</v>
      </c>
      <c r="L1051" s="12"/>
      <c r="M1051" s="12"/>
      <c r="N1051" s="12"/>
      <c r="O1051" s="12"/>
      <c r="P1051" s="12"/>
      <c r="Q1051" s="18"/>
    </row>
    <row r="1052" spans="2:17">
      <c r="B1052" s="10" t="e">
        <f>IF(AND(#REF!+#REF!&gt;0,#REF!+#REF!&lt;10),"U mag geen subsidie aanvragen voor "&amp;E1052&amp;F1052&amp;G1052&amp;" want de geïsoleerde oppervlakte per woning voor de gevel/spouw is te klein. Dit moet minimaal 10m2 per woning die aan de maatregel grenst zijn.","")</f>
        <v>#REF!</v>
      </c>
      <c r="C1052" t="e">
        <f>IF(AND((#REF!+#REF!+#REF!+#REF!)&gt;0,(#REF!+#REF!+#REF!+#REF!)&lt;3),"U mag geen subsidie aanvragen voor "&amp;E1052&amp;F1052&amp;G1052&amp;" want de geisoleerde oppervlakte voor glas/deuren is te klein. Dit moet gemiddeld per woning minimaal 3 m2 zijn.","")</f>
        <v>#REF!</v>
      </c>
      <c r="D1052" s="11" t="str">
        <f>IF(K1052=0,"",IF(AND(K1052&gt;0,IFERROR(SEARCH([1]Lijstjes!$F$2,'[1]2. Invulblad'!O1073&amp;'[1]2. Invulblad'!Q1073&amp;'[1]2. Invulblad'!S1073&amp;'[1]2. Invulblad'!U1073&amp;'[1]2. Invulblad'!W1073&amp;'[1]2. Invulblad'!Y1073&amp;'[1]2. Invulblad'!AA1073&amp;'[1]2. Invulblad'!AC1073&amp;'[1]2. Invulblad'!AE1073&amp;'[1]2. Invulblad'!AG1073&amp;'[1]2. Invulblad'!AI1073&amp;'[1]2. Invulblad'!AJ1073),0)&gt;0),"","U mag geen subsidie aanvragen voor "&amp;'[1]2. Invulblad'!E1073&amp;" "&amp;'[1]2. Invulblad'!F1073&amp;'[1]2. Invulblad'!G1073&amp;" want er is geen aangrenzende maatregel getroffen."))</f>
        <v/>
      </c>
      <c r="K1052" s="13">
        <f t="shared" si="16"/>
        <v>0</v>
      </c>
      <c r="L1052" s="12"/>
      <c r="M1052" s="12"/>
      <c r="N1052" s="12"/>
      <c r="O1052" s="12"/>
      <c r="P1052" s="12"/>
      <c r="Q1052" s="18"/>
    </row>
    <row r="1053" spans="2:17">
      <c r="B1053" s="10" t="e">
        <f>IF(AND(#REF!+#REF!&gt;0,#REF!+#REF!&lt;10),"U mag geen subsidie aanvragen voor "&amp;E1053&amp;F1053&amp;G1053&amp;" want de geïsoleerde oppervlakte per woning voor de gevel/spouw is te klein. Dit moet minimaal 10m2 per woning die aan de maatregel grenst zijn.","")</f>
        <v>#REF!</v>
      </c>
      <c r="C1053" t="e">
        <f>IF(AND((#REF!+#REF!+#REF!+#REF!)&gt;0,(#REF!+#REF!+#REF!+#REF!)&lt;3),"U mag geen subsidie aanvragen voor "&amp;E1053&amp;F1053&amp;G1053&amp;" want de geisoleerde oppervlakte voor glas/deuren is te klein. Dit moet gemiddeld per woning minimaal 3 m2 zijn.","")</f>
        <v>#REF!</v>
      </c>
      <c r="D1053" s="11" t="str">
        <f>IF(K1053=0,"",IF(AND(K1053&gt;0,IFERROR(SEARCH([1]Lijstjes!$F$2,'[1]2. Invulblad'!O1074&amp;'[1]2. Invulblad'!Q1074&amp;'[1]2. Invulblad'!S1074&amp;'[1]2. Invulblad'!U1074&amp;'[1]2. Invulblad'!W1074&amp;'[1]2. Invulblad'!Y1074&amp;'[1]2. Invulblad'!AA1074&amp;'[1]2. Invulblad'!AC1074&amp;'[1]2. Invulblad'!AE1074&amp;'[1]2. Invulblad'!AG1074&amp;'[1]2. Invulblad'!AI1074&amp;'[1]2. Invulblad'!AJ1074),0)&gt;0),"","U mag geen subsidie aanvragen voor "&amp;'[1]2. Invulblad'!E1074&amp;" "&amp;'[1]2. Invulblad'!F1074&amp;'[1]2. Invulblad'!G1074&amp;" want er is geen aangrenzende maatregel getroffen."))</f>
        <v/>
      </c>
      <c r="K1053" s="13">
        <f t="shared" si="16"/>
        <v>0</v>
      </c>
      <c r="L1053" s="12"/>
      <c r="M1053" s="12"/>
      <c r="N1053" s="12"/>
      <c r="O1053" s="12"/>
      <c r="P1053" s="12"/>
      <c r="Q1053" s="18"/>
    </row>
    <row r="1054" spans="2:17">
      <c r="B1054" s="10" t="e">
        <f>IF(AND(#REF!+#REF!&gt;0,#REF!+#REF!&lt;10),"U mag geen subsidie aanvragen voor "&amp;E1054&amp;F1054&amp;G1054&amp;" want de geïsoleerde oppervlakte per woning voor de gevel/spouw is te klein. Dit moet minimaal 10m2 per woning die aan de maatregel grenst zijn.","")</f>
        <v>#REF!</v>
      </c>
      <c r="C1054" t="e">
        <f>IF(AND((#REF!+#REF!+#REF!+#REF!)&gt;0,(#REF!+#REF!+#REF!+#REF!)&lt;3),"U mag geen subsidie aanvragen voor "&amp;E1054&amp;F1054&amp;G1054&amp;" want de geisoleerde oppervlakte voor glas/deuren is te klein. Dit moet gemiddeld per woning minimaal 3 m2 zijn.","")</f>
        <v>#REF!</v>
      </c>
      <c r="D1054" s="11" t="str">
        <f>IF(K1054=0,"",IF(AND(K1054&gt;0,IFERROR(SEARCH([1]Lijstjes!$F$2,'[1]2. Invulblad'!O1075&amp;'[1]2. Invulblad'!Q1075&amp;'[1]2. Invulblad'!S1075&amp;'[1]2. Invulblad'!U1075&amp;'[1]2. Invulblad'!W1075&amp;'[1]2. Invulblad'!Y1075&amp;'[1]2. Invulblad'!AA1075&amp;'[1]2. Invulblad'!AC1075&amp;'[1]2. Invulblad'!AE1075&amp;'[1]2. Invulblad'!AG1075&amp;'[1]2. Invulblad'!AI1075&amp;'[1]2. Invulblad'!AJ1075),0)&gt;0),"","U mag geen subsidie aanvragen voor "&amp;'[1]2. Invulblad'!E1075&amp;" "&amp;'[1]2. Invulblad'!F1075&amp;'[1]2. Invulblad'!G1075&amp;" want er is geen aangrenzende maatregel getroffen."))</f>
        <v/>
      </c>
      <c r="K1054" s="13">
        <f t="shared" si="16"/>
        <v>0</v>
      </c>
      <c r="L1054" s="12"/>
      <c r="M1054" s="12"/>
      <c r="N1054" s="12"/>
      <c r="O1054" s="12"/>
      <c r="P1054" s="12"/>
      <c r="Q1054" s="18"/>
    </row>
    <row r="1055" spans="2:17">
      <c r="B1055" s="10" t="e">
        <f>IF(AND(#REF!+#REF!&gt;0,#REF!+#REF!&lt;10),"U mag geen subsidie aanvragen voor "&amp;E1055&amp;F1055&amp;G1055&amp;" want de geïsoleerde oppervlakte per woning voor de gevel/spouw is te klein. Dit moet minimaal 10m2 per woning die aan de maatregel grenst zijn.","")</f>
        <v>#REF!</v>
      </c>
      <c r="C1055" t="e">
        <f>IF(AND((#REF!+#REF!+#REF!+#REF!)&gt;0,(#REF!+#REF!+#REF!+#REF!)&lt;3),"U mag geen subsidie aanvragen voor "&amp;E1055&amp;F1055&amp;G1055&amp;" want de geisoleerde oppervlakte voor glas/deuren is te klein. Dit moet gemiddeld per woning minimaal 3 m2 zijn.","")</f>
        <v>#REF!</v>
      </c>
      <c r="D1055" s="11" t="str">
        <f>IF(K1055=0,"",IF(AND(K1055&gt;0,IFERROR(SEARCH([1]Lijstjes!$F$2,'[1]2. Invulblad'!O1076&amp;'[1]2. Invulblad'!Q1076&amp;'[1]2. Invulblad'!S1076&amp;'[1]2. Invulblad'!U1076&amp;'[1]2. Invulblad'!W1076&amp;'[1]2. Invulblad'!Y1076&amp;'[1]2. Invulblad'!AA1076&amp;'[1]2. Invulblad'!AC1076&amp;'[1]2. Invulblad'!AE1076&amp;'[1]2. Invulblad'!AG1076&amp;'[1]2. Invulblad'!AI1076&amp;'[1]2. Invulblad'!AJ1076),0)&gt;0),"","U mag geen subsidie aanvragen voor "&amp;'[1]2. Invulblad'!E1076&amp;" "&amp;'[1]2. Invulblad'!F1076&amp;'[1]2. Invulblad'!G1076&amp;" want er is geen aangrenzende maatregel getroffen."))</f>
        <v/>
      </c>
      <c r="K1055" s="13">
        <f t="shared" si="16"/>
        <v>0</v>
      </c>
      <c r="L1055" s="12"/>
      <c r="M1055" s="12"/>
      <c r="N1055" s="12"/>
      <c r="O1055" s="12"/>
      <c r="P1055" s="12"/>
      <c r="Q1055" s="18"/>
    </row>
    <row r="1056" spans="2:17">
      <c r="B1056" s="10" t="e">
        <f>IF(AND(#REF!+#REF!&gt;0,#REF!+#REF!&lt;10),"U mag geen subsidie aanvragen voor "&amp;E1056&amp;F1056&amp;G1056&amp;" want de geïsoleerde oppervlakte per woning voor de gevel/spouw is te klein. Dit moet minimaal 10m2 per woning die aan de maatregel grenst zijn.","")</f>
        <v>#REF!</v>
      </c>
      <c r="C1056" t="e">
        <f>IF(AND((#REF!+#REF!+#REF!+#REF!)&gt;0,(#REF!+#REF!+#REF!+#REF!)&lt;3),"U mag geen subsidie aanvragen voor "&amp;E1056&amp;F1056&amp;G1056&amp;" want de geisoleerde oppervlakte voor glas/deuren is te klein. Dit moet gemiddeld per woning minimaal 3 m2 zijn.","")</f>
        <v>#REF!</v>
      </c>
      <c r="D1056" s="11" t="str">
        <f>IF(K1056=0,"",IF(AND(K1056&gt;0,IFERROR(SEARCH([1]Lijstjes!$F$2,'[1]2. Invulblad'!O1077&amp;'[1]2. Invulblad'!Q1077&amp;'[1]2. Invulblad'!S1077&amp;'[1]2. Invulblad'!U1077&amp;'[1]2. Invulblad'!W1077&amp;'[1]2. Invulblad'!Y1077&amp;'[1]2. Invulblad'!AA1077&amp;'[1]2. Invulblad'!AC1077&amp;'[1]2. Invulblad'!AE1077&amp;'[1]2. Invulblad'!AG1077&amp;'[1]2. Invulblad'!AI1077&amp;'[1]2. Invulblad'!AJ1077),0)&gt;0),"","U mag geen subsidie aanvragen voor "&amp;'[1]2. Invulblad'!E1077&amp;" "&amp;'[1]2. Invulblad'!F1077&amp;'[1]2. Invulblad'!G1077&amp;" want er is geen aangrenzende maatregel getroffen."))</f>
        <v/>
      </c>
      <c r="K1056" s="13">
        <f t="shared" si="16"/>
        <v>0</v>
      </c>
      <c r="L1056" s="12"/>
      <c r="M1056" s="12"/>
      <c r="N1056" s="12"/>
      <c r="O1056" s="12"/>
      <c r="P1056" s="12"/>
      <c r="Q1056" s="18"/>
    </row>
    <row r="1057" spans="2:17">
      <c r="B1057" s="10" t="e">
        <f>IF(AND(#REF!+#REF!&gt;0,#REF!+#REF!&lt;10),"U mag geen subsidie aanvragen voor "&amp;E1057&amp;F1057&amp;G1057&amp;" want de geïsoleerde oppervlakte per woning voor de gevel/spouw is te klein. Dit moet minimaal 10m2 per woning die aan de maatregel grenst zijn.","")</f>
        <v>#REF!</v>
      </c>
      <c r="C1057" t="e">
        <f>IF(AND((#REF!+#REF!+#REF!+#REF!)&gt;0,(#REF!+#REF!+#REF!+#REF!)&lt;3),"U mag geen subsidie aanvragen voor "&amp;E1057&amp;F1057&amp;G1057&amp;" want de geisoleerde oppervlakte voor glas/deuren is te klein. Dit moet gemiddeld per woning minimaal 3 m2 zijn.","")</f>
        <v>#REF!</v>
      </c>
      <c r="D1057" s="11" t="str">
        <f>IF(K1057=0,"",IF(AND(K1057&gt;0,IFERROR(SEARCH([1]Lijstjes!$F$2,'[1]2. Invulblad'!O1078&amp;'[1]2. Invulblad'!Q1078&amp;'[1]2. Invulblad'!S1078&amp;'[1]2. Invulblad'!U1078&amp;'[1]2. Invulblad'!W1078&amp;'[1]2. Invulblad'!Y1078&amp;'[1]2. Invulblad'!AA1078&amp;'[1]2. Invulblad'!AC1078&amp;'[1]2. Invulblad'!AE1078&amp;'[1]2. Invulblad'!AG1078&amp;'[1]2. Invulblad'!AI1078&amp;'[1]2. Invulblad'!AJ1078),0)&gt;0),"","U mag geen subsidie aanvragen voor "&amp;'[1]2. Invulblad'!E1078&amp;" "&amp;'[1]2. Invulblad'!F1078&amp;'[1]2. Invulblad'!G1078&amp;" want er is geen aangrenzende maatregel getroffen."))</f>
        <v/>
      </c>
      <c r="K1057" s="13">
        <f t="shared" si="16"/>
        <v>0</v>
      </c>
      <c r="L1057" s="12"/>
      <c r="M1057" s="12"/>
      <c r="N1057" s="12"/>
      <c r="O1057" s="12"/>
      <c r="P1057" s="12"/>
      <c r="Q1057" s="18"/>
    </row>
    <row r="1058" spans="2:17">
      <c r="B1058" s="10" t="e">
        <f>IF(AND(#REF!+#REF!&gt;0,#REF!+#REF!&lt;10),"U mag geen subsidie aanvragen voor "&amp;E1058&amp;F1058&amp;G1058&amp;" want de geïsoleerde oppervlakte per woning voor de gevel/spouw is te klein. Dit moet minimaal 10m2 per woning die aan de maatregel grenst zijn.","")</f>
        <v>#REF!</v>
      </c>
      <c r="C1058" t="e">
        <f>IF(AND((#REF!+#REF!+#REF!+#REF!)&gt;0,(#REF!+#REF!+#REF!+#REF!)&lt;3),"U mag geen subsidie aanvragen voor "&amp;E1058&amp;F1058&amp;G1058&amp;" want de geisoleerde oppervlakte voor glas/deuren is te klein. Dit moet gemiddeld per woning minimaal 3 m2 zijn.","")</f>
        <v>#REF!</v>
      </c>
      <c r="D1058" s="11" t="str">
        <f>IF(K1058=0,"",IF(AND(K1058&gt;0,IFERROR(SEARCH([1]Lijstjes!$F$2,'[1]2. Invulblad'!O1079&amp;'[1]2. Invulblad'!Q1079&amp;'[1]2. Invulblad'!S1079&amp;'[1]2. Invulblad'!U1079&amp;'[1]2. Invulblad'!W1079&amp;'[1]2. Invulblad'!Y1079&amp;'[1]2. Invulblad'!AA1079&amp;'[1]2. Invulblad'!AC1079&amp;'[1]2. Invulblad'!AE1079&amp;'[1]2. Invulblad'!AG1079&amp;'[1]2. Invulblad'!AI1079&amp;'[1]2. Invulblad'!AJ1079),0)&gt;0),"","U mag geen subsidie aanvragen voor "&amp;'[1]2. Invulblad'!E1079&amp;" "&amp;'[1]2. Invulblad'!F1079&amp;'[1]2. Invulblad'!G1079&amp;" want er is geen aangrenzende maatregel getroffen."))</f>
        <v/>
      </c>
      <c r="K1058" s="13">
        <f t="shared" si="16"/>
        <v>0</v>
      </c>
      <c r="L1058" s="12"/>
      <c r="M1058" s="12"/>
      <c r="N1058" s="12"/>
      <c r="O1058" s="12"/>
      <c r="P1058" s="12"/>
      <c r="Q1058" s="18"/>
    </row>
    <row r="1059" spans="2:17">
      <c r="B1059" s="10" t="e">
        <f>IF(AND(#REF!+#REF!&gt;0,#REF!+#REF!&lt;10),"U mag geen subsidie aanvragen voor "&amp;E1059&amp;F1059&amp;G1059&amp;" want de geïsoleerde oppervlakte per woning voor de gevel/spouw is te klein. Dit moet minimaal 10m2 per woning die aan de maatregel grenst zijn.","")</f>
        <v>#REF!</v>
      </c>
      <c r="C1059" t="e">
        <f>IF(AND((#REF!+#REF!+#REF!+#REF!)&gt;0,(#REF!+#REF!+#REF!+#REF!)&lt;3),"U mag geen subsidie aanvragen voor "&amp;E1059&amp;F1059&amp;G1059&amp;" want de geisoleerde oppervlakte voor glas/deuren is te klein. Dit moet gemiddeld per woning minimaal 3 m2 zijn.","")</f>
        <v>#REF!</v>
      </c>
      <c r="D1059" s="11" t="str">
        <f>IF(K1059=0,"",IF(AND(K1059&gt;0,IFERROR(SEARCH([1]Lijstjes!$F$2,'[1]2. Invulblad'!O1080&amp;'[1]2. Invulblad'!Q1080&amp;'[1]2. Invulblad'!S1080&amp;'[1]2. Invulblad'!U1080&amp;'[1]2. Invulblad'!W1080&amp;'[1]2. Invulblad'!Y1080&amp;'[1]2. Invulblad'!AA1080&amp;'[1]2. Invulblad'!AC1080&amp;'[1]2. Invulblad'!AE1080&amp;'[1]2. Invulblad'!AG1080&amp;'[1]2. Invulblad'!AI1080&amp;'[1]2. Invulblad'!AJ1080),0)&gt;0),"","U mag geen subsidie aanvragen voor "&amp;'[1]2. Invulblad'!E1080&amp;" "&amp;'[1]2. Invulblad'!F1080&amp;'[1]2. Invulblad'!G1080&amp;" want er is geen aangrenzende maatregel getroffen."))</f>
        <v/>
      </c>
      <c r="K1059" s="13">
        <f t="shared" si="16"/>
        <v>0</v>
      </c>
      <c r="L1059" s="12"/>
      <c r="M1059" s="12"/>
      <c r="N1059" s="12"/>
      <c r="O1059" s="12"/>
      <c r="P1059" s="12"/>
      <c r="Q1059" s="18"/>
    </row>
    <row r="1060" spans="2:17">
      <c r="B1060" s="10" t="e">
        <f>IF(AND(#REF!+#REF!&gt;0,#REF!+#REF!&lt;10),"U mag geen subsidie aanvragen voor "&amp;E1060&amp;F1060&amp;G1060&amp;" want de geïsoleerde oppervlakte per woning voor de gevel/spouw is te klein. Dit moet minimaal 10m2 per woning die aan de maatregel grenst zijn.","")</f>
        <v>#REF!</v>
      </c>
      <c r="C1060" t="e">
        <f>IF(AND((#REF!+#REF!+#REF!+#REF!)&gt;0,(#REF!+#REF!+#REF!+#REF!)&lt;3),"U mag geen subsidie aanvragen voor "&amp;E1060&amp;F1060&amp;G1060&amp;" want de geisoleerde oppervlakte voor glas/deuren is te klein. Dit moet gemiddeld per woning minimaal 3 m2 zijn.","")</f>
        <v>#REF!</v>
      </c>
      <c r="D1060" s="11" t="str">
        <f>IF(K1060=0,"",IF(AND(K1060&gt;0,IFERROR(SEARCH([1]Lijstjes!$F$2,'[1]2. Invulblad'!O1081&amp;'[1]2. Invulblad'!Q1081&amp;'[1]2. Invulblad'!S1081&amp;'[1]2. Invulblad'!U1081&amp;'[1]2. Invulblad'!W1081&amp;'[1]2. Invulblad'!Y1081&amp;'[1]2. Invulblad'!AA1081&amp;'[1]2. Invulblad'!AC1081&amp;'[1]2. Invulblad'!AE1081&amp;'[1]2. Invulblad'!AG1081&amp;'[1]2. Invulblad'!AI1081&amp;'[1]2. Invulblad'!AJ1081),0)&gt;0),"","U mag geen subsidie aanvragen voor "&amp;'[1]2. Invulblad'!E1081&amp;" "&amp;'[1]2. Invulblad'!F1081&amp;'[1]2. Invulblad'!G1081&amp;" want er is geen aangrenzende maatregel getroffen."))</f>
        <v/>
      </c>
      <c r="K1060" s="13">
        <f t="shared" si="16"/>
        <v>0</v>
      </c>
      <c r="L1060" s="12"/>
      <c r="M1060" s="12"/>
      <c r="N1060" s="12"/>
      <c r="O1060" s="12"/>
      <c r="P1060" s="12"/>
      <c r="Q1060" s="18"/>
    </row>
    <row r="1061" spans="2:17">
      <c r="B1061" s="10" t="e">
        <f>IF(AND(#REF!+#REF!&gt;0,#REF!+#REF!&lt;10),"U mag geen subsidie aanvragen voor "&amp;E1061&amp;F1061&amp;G1061&amp;" want de geïsoleerde oppervlakte per woning voor de gevel/spouw is te klein. Dit moet minimaal 10m2 per woning die aan de maatregel grenst zijn.","")</f>
        <v>#REF!</v>
      </c>
      <c r="C1061" t="e">
        <f>IF(AND((#REF!+#REF!+#REF!+#REF!)&gt;0,(#REF!+#REF!+#REF!+#REF!)&lt;3),"U mag geen subsidie aanvragen voor "&amp;E1061&amp;F1061&amp;G1061&amp;" want de geisoleerde oppervlakte voor glas/deuren is te klein. Dit moet gemiddeld per woning minimaal 3 m2 zijn.","")</f>
        <v>#REF!</v>
      </c>
      <c r="D1061" s="11" t="str">
        <f>IF(K1061=0,"",IF(AND(K1061&gt;0,IFERROR(SEARCH([1]Lijstjes!$F$2,'[1]2. Invulblad'!O1082&amp;'[1]2. Invulblad'!Q1082&amp;'[1]2. Invulblad'!S1082&amp;'[1]2. Invulblad'!U1082&amp;'[1]2. Invulblad'!W1082&amp;'[1]2. Invulblad'!Y1082&amp;'[1]2. Invulblad'!AA1082&amp;'[1]2. Invulblad'!AC1082&amp;'[1]2. Invulblad'!AE1082&amp;'[1]2. Invulblad'!AG1082&amp;'[1]2. Invulblad'!AI1082&amp;'[1]2. Invulblad'!AJ1082),0)&gt;0),"","U mag geen subsidie aanvragen voor "&amp;'[1]2. Invulblad'!E1082&amp;" "&amp;'[1]2. Invulblad'!F1082&amp;'[1]2. Invulblad'!G1082&amp;" want er is geen aangrenzende maatregel getroffen."))</f>
        <v/>
      </c>
      <c r="K1061" s="13">
        <f t="shared" si="16"/>
        <v>0</v>
      </c>
      <c r="L1061" s="12"/>
      <c r="M1061" s="12"/>
      <c r="N1061" s="12"/>
      <c r="O1061" s="12"/>
      <c r="P1061" s="12"/>
      <c r="Q1061" s="18"/>
    </row>
    <row r="1062" spans="2:17">
      <c r="B1062" s="10" t="e">
        <f>IF(AND(#REF!+#REF!&gt;0,#REF!+#REF!&lt;10),"U mag geen subsidie aanvragen voor "&amp;E1062&amp;F1062&amp;G1062&amp;" want de geïsoleerde oppervlakte per woning voor de gevel/spouw is te klein. Dit moet minimaal 10m2 per woning die aan de maatregel grenst zijn.","")</f>
        <v>#REF!</v>
      </c>
      <c r="C1062" t="e">
        <f>IF(AND((#REF!+#REF!+#REF!+#REF!)&gt;0,(#REF!+#REF!+#REF!+#REF!)&lt;3),"U mag geen subsidie aanvragen voor "&amp;E1062&amp;F1062&amp;G1062&amp;" want de geisoleerde oppervlakte voor glas/deuren is te klein. Dit moet gemiddeld per woning minimaal 3 m2 zijn.","")</f>
        <v>#REF!</v>
      </c>
      <c r="D1062" s="11" t="str">
        <f>IF(K1062=0,"",IF(AND(K1062&gt;0,IFERROR(SEARCH([1]Lijstjes!$F$2,'[1]2. Invulblad'!O1083&amp;'[1]2. Invulblad'!Q1083&amp;'[1]2. Invulblad'!S1083&amp;'[1]2. Invulblad'!U1083&amp;'[1]2. Invulblad'!W1083&amp;'[1]2. Invulblad'!Y1083&amp;'[1]2. Invulblad'!AA1083&amp;'[1]2. Invulblad'!AC1083&amp;'[1]2. Invulblad'!AE1083&amp;'[1]2. Invulblad'!AG1083&amp;'[1]2. Invulblad'!AI1083&amp;'[1]2. Invulblad'!AJ1083),0)&gt;0),"","U mag geen subsidie aanvragen voor "&amp;'[1]2. Invulblad'!E1083&amp;" "&amp;'[1]2. Invulblad'!F1083&amp;'[1]2. Invulblad'!G1083&amp;" want er is geen aangrenzende maatregel getroffen."))</f>
        <v/>
      </c>
      <c r="K1062" s="13">
        <f t="shared" si="16"/>
        <v>0</v>
      </c>
      <c r="L1062" s="12"/>
      <c r="M1062" s="12"/>
      <c r="N1062" s="12"/>
      <c r="O1062" s="12"/>
      <c r="P1062" s="12"/>
      <c r="Q1062" s="18"/>
    </row>
    <row r="1063" spans="2:17">
      <c r="B1063" s="10" t="e">
        <f>IF(AND(#REF!+#REF!&gt;0,#REF!+#REF!&lt;10),"U mag geen subsidie aanvragen voor "&amp;E1063&amp;F1063&amp;G1063&amp;" want de geïsoleerde oppervlakte per woning voor de gevel/spouw is te klein. Dit moet minimaal 10m2 per woning die aan de maatregel grenst zijn.","")</f>
        <v>#REF!</v>
      </c>
      <c r="C1063" t="e">
        <f>IF(AND((#REF!+#REF!+#REF!+#REF!)&gt;0,(#REF!+#REF!+#REF!+#REF!)&lt;3),"U mag geen subsidie aanvragen voor "&amp;E1063&amp;F1063&amp;G1063&amp;" want de geisoleerde oppervlakte voor glas/deuren is te klein. Dit moet gemiddeld per woning minimaal 3 m2 zijn.","")</f>
        <v>#REF!</v>
      </c>
      <c r="D1063" s="11" t="str">
        <f>IF(K1063=0,"",IF(AND(K1063&gt;0,IFERROR(SEARCH([1]Lijstjes!$F$2,'[1]2. Invulblad'!O1084&amp;'[1]2. Invulblad'!Q1084&amp;'[1]2. Invulblad'!S1084&amp;'[1]2. Invulblad'!U1084&amp;'[1]2. Invulblad'!W1084&amp;'[1]2. Invulblad'!Y1084&amp;'[1]2. Invulblad'!AA1084&amp;'[1]2. Invulblad'!AC1084&amp;'[1]2. Invulblad'!AE1084&amp;'[1]2. Invulblad'!AG1084&amp;'[1]2. Invulblad'!AI1084&amp;'[1]2. Invulblad'!AJ1084),0)&gt;0),"","U mag geen subsidie aanvragen voor "&amp;'[1]2. Invulblad'!E1084&amp;" "&amp;'[1]2. Invulblad'!F1084&amp;'[1]2. Invulblad'!G1084&amp;" want er is geen aangrenzende maatregel getroffen."))</f>
        <v/>
      </c>
      <c r="K1063" s="13">
        <f t="shared" si="16"/>
        <v>0</v>
      </c>
      <c r="L1063" s="12"/>
      <c r="M1063" s="12"/>
      <c r="N1063" s="12"/>
      <c r="O1063" s="12"/>
      <c r="P1063" s="12"/>
      <c r="Q1063" s="18"/>
    </row>
    <row r="1064" spans="2:17">
      <c r="B1064" s="10" t="e">
        <f>IF(AND(#REF!+#REF!&gt;0,#REF!+#REF!&lt;10),"U mag geen subsidie aanvragen voor "&amp;E1064&amp;F1064&amp;G1064&amp;" want de geïsoleerde oppervlakte per woning voor de gevel/spouw is te klein. Dit moet minimaal 10m2 per woning die aan de maatregel grenst zijn.","")</f>
        <v>#REF!</v>
      </c>
      <c r="C1064" t="e">
        <f>IF(AND((#REF!+#REF!+#REF!+#REF!)&gt;0,(#REF!+#REF!+#REF!+#REF!)&lt;3),"U mag geen subsidie aanvragen voor "&amp;E1064&amp;F1064&amp;G1064&amp;" want de geisoleerde oppervlakte voor glas/deuren is te klein. Dit moet gemiddeld per woning minimaal 3 m2 zijn.","")</f>
        <v>#REF!</v>
      </c>
      <c r="D1064" s="11" t="str">
        <f>IF(K1064=0,"",IF(AND(K1064&gt;0,IFERROR(SEARCH([1]Lijstjes!$F$2,'[1]2. Invulblad'!O1085&amp;'[1]2. Invulblad'!Q1085&amp;'[1]2. Invulblad'!S1085&amp;'[1]2. Invulblad'!U1085&amp;'[1]2. Invulblad'!W1085&amp;'[1]2. Invulblad'!Y1085&amp;'[1]2. Invulblad'!AA1085&amp;'[1]2. Invulblad'!AC1085&amp;'[1]2. Invulblad'!AE1085&amp;'[1]2. Invulblad'!AG1085&amp;'[1]2. Invulblad'!AI1085&amp;'[1]2. Invulblad'!AJ1085),0)&gt;0),"","U mag geen subsidie aanvragen voor "&amp;'[1]2. Invulblad'!E1085&amp;" "&amp;'[1]2. Invulblad'!F1085&amp;'[1]2. Invulblad'!G1085&amp;" want er is geen aangrenzende maatregel getroffen."))</f>
        <v/>
      </c>
      <c r="K1064" s="13">
        <f t="shared" si="16"/>
        <v>0</v>
      </c>
      <c r="L1064" s="12"/>
      <c r="M1064" s="12"/>
      <c r="N1064" s="12"/>
      <c r="O1064" s="12"/>
      <c r="P1064" s="12"/>
      <c r="Q1064" s="18"/>
    </row>
    <row r="1065" spans="2:17">
      <c r="B1065" s="10" t="e">
        <f>IF(AND(#REF!+#REF!&gt;0,#REF!+#REF!&lt;10),"U mag geen subsidie aanvragen voor "&amp;E1065&amp;F1065&amp;G1065&amp;" want de geïsoleerde oppervlakte per woning voor de gevel/spouw is te klein. Dit moet minimaal 10m2 per woning die aan de maatregel grenst zijn.","")</f>
        <v>#REF!</v>
      </c>
      <c r="C1065" t="e">
        <f>IF(AND((#REF!+#REF!+#REF!+#REF!)&gt;0,(#REF!+#REF!+#REF!+#REF!)&lt;3),"U mag geen subsidie aanvragen voor "&amp;E1065&amp;F1065&amp;G1065&amp;" want de geisoleerde oppervlakte voor glas/deuren is te klein. Dit moet gemiddeld per woning minimaal 3 m2 zijn.","")</f>
        <v>#REF!</v>
      </c>
      <c r="D1065" s="11" t="str">
        <f>IF(K1065=0,"",IF(AND(K1065&gt;0,IFERROR(SEARCH([1]Lijstjes!$F$2,'[1]2. Invulblad'!O1086&amp;'[1]2. Invulblad'!Q1086&amp;'[1]2. Invulblad'!S1086&amp;'[1]2. Invulblad'!U1086&amp;'[1]2. Invulblad'!W1086&amp;'[1]2. Invulblad'!Y1086&amp;'[1]2. Invulblad'!AA1086&amp;'[1]2. Invulblad'!AC1086&amp;'[1]2. Invulblad'!AE1086&amp;'[1]2. Invulblad'!AG1086&amp;'[1]2. Invulblad'!AI1086&amp;'[1]2. Invulblad'!AJ1086),0)&gt;0),"","U mag geen subsidie aanvragen voor "&amp;'[1]2. Invulblad'!E1086&amp;" "&amp;'[1]2. Invulblad'!F1086&amp;'[1]2. Invulblad'!G1086&amp;" want er is geen aangrenzende maatregel getroffen."))</f>
        <v/>
      </c>
      <c r="K1065" s="13">
        <f t="shared" si="16"/>
        <v>0</v>
      </c>
      <c r="L1065" s="12"/>
      <c r="M1065" s="12"/>
      <c r="N1065" s="12"/>
      <c r="O1065" s="12"/>
      <c r="P1065" s="12"/>
      <c r="Q1065" s="18"/>
    </row>
    <row r="1066" spans="2:17">
      <c r="B1066" s="10" t="e">
        <f>IF(AND(#REF!+#REF!&gt;0,#REF!+#REF!&lt;10),"U mag geen subsidie aanvragen voor "&amp;E1066&amp;F1066&amp;G1066&amp;" want de geïsoleerde oppervlakte per woning voor de gevel/spouw is te klein. Dit moet minimaal 10m2 per woning die aan de maatregel grenst zijn.","")</f>
        <v>#REF!</v>
      </c>
      <c r="C1066" t="e">
        <f>IF(AND((#REF!+#REF!+#REF!+#REF!)&gt;0,(#REF!+#REF!+#REF!+#REF!)&lt;3),"U mag geen subsidie aanvragen voor "&amp;E1066&amp;F1066&amp;G1066&amp;" want de geisoleerde oppervlakte voor glas/deuren is te klein. Dit moet gemiddeld per woning minimaal 3 m2 zijn.","")</f>
        <v>#REF!</v>
      </c>
      <c r="D1066" s="11" t="str">
        <f>IF(K1066=0,"",IF(AND(K1066&gt;0,IFERROR(SEARCH([1]Lijstjes!$F$2,'[1]2. Invulblad'!O1087&amp;'[1]2. Invulblad'!Q1087&amp;'[1]2. Invulblad'!S1087&amp;'[1]2. Invulblad'!U1087&amp;'[1]2. Invulblad'!W1087&amp;'[1]2. Invulblad'!Y1087&amp;'[1]2. Invulblad'!AA1087&amp;'[1]2. Invulblad'!AC1087&amp;'[1]2. Invulblad'!AE1087&amp;'[1]2. Invulblad'!AG1087&amp;'[1]2. Invulblad'!AI1087&amp;'[1]2. Invulblad'!AJ1087),0)&gt;0),"","U mag geen subsidie aanvragen voor "&amp;'[1]2. Invulblad'!E1087&amp;" "&amp;'[1]2. Invulblad'!F1087&amp;'[1]2. Invulblad'!G1087&amp;" want er is geen aangrenzende maatregel getroffen."))</f>
        <v/>
      </c>
      <c r="K1066" s="13">
        <f t="shared" si="16"/>
        <v>0</v>
      </c>
      <c r="L1066" s="12"/>
      <c r="M1066" s="12"/>
      <c r="N1066" s="12"/>
      <c r="O1066" s="12"/>
      <c r="P1066" s="12"/>
      <c r="Q1066" s="18"/>
    </row>
    <row r="1067" spans="2:17">
      <c r="B1067" s="10" t="e">
        <f>IF(AND(#REF!+#REF!&gt;0,#REF!+#REF!&lt;10),"U mag geen subsidie aanvragen voor "&amp;E1067&amp;F1067&amp;G1067&amp;" want de geïsoleerde oppervlakte per woning voor de gevel/spouw is te klein. Dit moet minimaal 10m2 per woning die aan de maatregel grenst zijn.","")</f>
        <v>#REF!</v>
      </c>
      <c r="C1067" t="e">
        <f>IF(AND((#REF!+#REF!+#REF!+#REF!)&gt;0,(#REF!+#REF!+#REF!+#REF!)&lt;3),"U mag geen subsidie aanvragen voor "&amp;E1067&amp;F1067&amp;G1067&amp;" want de geisoleerde oppervlakte voor glas/deuren is te klein. Dit moet gemiddeld per woning minimaal 3 m2 zijn.","")</f>
        <v>#REF!</v>
      </c>
      <c r="D1067" s="11" t="str">
        <f>IF(K1067=0,"",IF(AND(K1067&gt;0,IFERROR(SEARCH([1]Lijstjes!$F$2,'[1]2. Invulblad'!O1088&amp;'[1]2. Invulblad'!Q1088&amp;'[1]2. Invulblad'!S1088&amp;'[1]2. Invulblad'!U1088&amp;'[1]2. Invulblad'!W1088&amp;'[1]2. Invulblad'!Y1088&amp;'[1]2. Invulblad'!AA1088&amp;'[1]2. Invulblad'!AC1088&amp;'[1]2. Invulblad'!AE1088&amp;'[1]2. Invulblad'!AG1088&amp;'[1]2. Invulblad'!AI1088&amp;'[1]2. Invulblad'!AJ1088),0)&gt;0),"","U mag geen subsidie aanvragen voor "&amp;'[1]2. Invulblad'!E1088&amp;" "&amp;'[1]2. Invulblad'!F1088&amp;'[1]2. Invulblad'!G1088&amp;" want er is geen aangrenzende maatregel getroffen."))</f>
        <v/>
      </c>
      <c r="K1067" s="13">
        <f t="shared" si="16"/>
        <v>0</v>
      </c>
      <c r="L1067" s="12"/>
      <c r="M1067" s="12"/>
      <c r="N1067" s="12"/>
      <c r="O1067" s="12"/>
      <c r="P1067" s="12"/>
      <c r="Q1067" s="18"/>
    </row>
    <row r="1068" spans="2:17">
      <c r="B1068" s="10" t="e">
        <f>IF(AND(#REF!+#REF!&gt;0,#REF!+#REF!&lt;10),"U mag geen subsidie aanvragen voor "&amp;E1068&amp;F1068&amp;G1068&amp;" want de geïsoleerde oppervlakte per woning voor de gevel/spouw is te klein. Dit moet minimaal 10m2 per woning die aan de maatregel grenst zijn.","")</f>
        <v>#REF!</v>
      </c>
      <c r="C1068" t="e">
        <f>IF(AND((#REF!+#REF!+#REF!+#REF!)&gt;0,(#REF!+#REF!+#REF!+#REF!)&lt;3),"U mag geen subsidie aanvragen voor "&amp;E1068&amp;F1068&amp;G1068&amp;" want de geisoleerde oppervlakte voor glas/deuren is te klein. Dit moet gemiddeld per woning minimaal 3 m2 zijn.","")</f>
        <v>#REF!</v>
      </c>
      <c r="D1068" s="11" t="str">
        <f>IF(K1068=0,"",IF(AND(K1068&gt;0,IFERROR(SEARCH([1]Lijstjes!$F$2,'[1]2. Invulblad'!O1089&amp;'[1]2. Invulblad'!Q1089&amp;'[1]2. Invulblad'!S1089&amp;'[1]2. Invulblad'!U1089&amp;'[1]2. Invulblad'!W1089&amp;'[1]2. Invulblad'!Y1089&amp;'[1]2. Invulblad'!AA1089&amp;'[1]2. Invulblad'!AC1089&amp;'[1]2. Invulblad'!AE1089&amp;'[1]2. Invulblad'!AG1089&amp;'[1]2. Invulblad'!AI1089&amp;'[1]2. Invulblad'!AJ1089),0)&gt;0),"","U mag geen subsidie aanvragen voor "&amp;'[1]2. Invulblad'!E1089&amp;" "&amp;'[1]2. Invulblad'!F1089&amp;'[1]2. Invulblad'!G1089&amp;" want er is geen aangrenzende maatregel getroffen."))</f>
        <v/>
      </c>
      <c r="K1068" s="13">
        <f t="shared" si="16"/>
        <v>0</v>
      </c>
      <c r="L1068" s="12"/>
      <c r="M1068" s="12"/>
      <c r="N1068" s="12"/>
      <c r="O1068" s="12"/>
      <c r="P1068" s="12"/>
      <c r="Q1068" s="18"/>
    </row>
    <row r="1069" spans="2:17">
      <c r="B1069" s="10" t="e">
        <f>IF(AND(#REF!+#REF!&gt;0,#REF!+#REF!&lt;10),"U mag geen subsidie aanvragen voor "&amp;E1069&amp;F1069&amp;G1069&amp;" want de geïsoleerde oppervlakte per woning voor de gevel/spouw is te klein. Dit moet minimaal 10m2 per woning die aan de maatregel grenst zijn.","")</f>
        <v>#REF!</v>
      </c>
      <c r="C1069" t="e">
        <f>IF(AND((#REF!+#REF!+#REF!+#REF!)&gt;0,(#REF!+#REF!+#REF!+#REF!)&lt;3),"U mag geen subsidie aanvragen voor "&amp;E1069&amp;F1069&amp;G1069&amp;" want de geisoleerde oppervlakte voor glas/deuren is te klein. Dit moet gemiddeld per woning minimaal 3 m2 zijn.","")</f>
        <v>#REF!</v>
      </c>
      <c r="D1069" s="11" t="str">
        <f>IF(K1069=0,"",IF(AND(K1069&gt;0,IFERROR(SEARCH([1]Lijstjes!$F$2,'[1]2. Invulblad'!O1090&amp;'[1]2. Invulblad'!Q1090&amp;'[1]2. Invulblad'!S1090&amp;'[1]2. Invulblad'!U1090&amp;'[1]2. Invulblad'!W1090&amp;'[1]2. Invulblad'!Y1090&amp;'[1]2. Invulblad'!AA1090&amp;'[1]2. Invulblad'!AC1090&amp;'[1]2. Invulblad'!AE1090&amp;'[1]2. Invulblad'!AG1090&amp;'[1]2. Invulblad'!AI1090&amp;'[1]2. Invulblad'!AJ1090),0)&gt;0),"","U mag geen subsidie aanvragen voor "&amp;'[1]2. Invulblad'!E1090&amp;" "&amp;'[1]2. Invulblad'!F1090&amp;'[1]2. Invulblad'!G1090&amp;" want er is geen aangrenzende maatregel getroffen."))</f>
        <v/>
      </c>
      <c r="K1069" s="13">
        <f t="shared" si="16"/>
        <v>0</v>
      </c>
      <c r="L1069" s="12"/>
      <c r="M1069" s="12"/>
      <c r="N1069" s="12"/>
      <c r="O1069" s="12"/>
      <c r="P1069" s="12"/>
      <c r="Q1069" s="18"/>
    </row>
    <row r="1070" spans="2:17">
      <c r="B1070" s="10" t="e">
        <f>IF(AND(#REF!+#REF!&gt;0,#REF!+#REF!&lt;10),"U mag geen subsidie aanvragen voor "&amp;E1070&amp;F1070&amp;G1070&amp;" want de geïsoleerde oppervlakte per woning voor de gevel/spouw is te klein. Dit moet minimaal 10m2 per woning die aan de maatregel grenst zijn.","")</f>
        <v>#REF!</v>
      </c>
      <c r="C1070" t="e">
        <f>IF(AND((#REF!+#REF!+#REF!+#REF!)&gt;0,(#REF!+#REF!+#REF!+#REF!)&lt;3),"U mag geen subsidie aanvragen voor "&amp;E1070&amp;F1070&amp;G1070&amp;" want de geisoleerde oppervlakte voor glas/deuren is te klein. Dit moet gemiddeld per woning minimaal 3 m2 zijn.","")</f>
        <v>#REF!</v>
      </c>
      <c r="D1070" s="11" t="str">
        <f>IF(K1070=0,"",IF(AND(K1070&gt;0,IFERROR(SEARCH([1]Lijstjes!$F$2,'[1]2. Invulblad'!O1091&amp;'[1]2. Invulblad'!Q1091&amp;'[1]2. Invulblad'!S1091&amp;'[1]2. Invulblad'!U1091&amp;'[1]2. Invulblad'!W1091&amp;'[1]2. Invulblad'!Y1091&amp;'[1]2. Invulblad'!AA1091&amp;'[1]2. Invulblad'!AC1091&amp;'[1]2. Invulblad'!AE1091&amp;'[1]2. Invulblad'!AG1091&amp;'[1]2. Invulblad'!AI1091&amp;'[1]2. Invulblad'!AJ1091),0)&gt;0),"","U mag geen subsidie aanvragen voor "&amp;'[1]2. Invulblad'!E1091&amp;" "&amp;'[1]2. Invulblad'!F1091&amp;'[1]2. Invulblad'!G1091&amp;" want er is geen aangrenzende maatregel getroffen."))</f>
        <v/>
      </c>
      <c r="K1070" s="13">
        <f t="shared" si="16"/>
        <v>0</v>
      </c>
      <c r="L1070" s="12"/>
      <c r="M1070" s="12"/>
      <c r="N1070" s="12"/>
      <c r="O1070" s="12"/>
      <c r="P1070" s="12"/>
      <c r="Q1070" s="18"/>
    </row>
    <row r="1071" spans="2:17">
      <c r="B1071" s="10" t="e">
        <f>IF(AND(#REF!+#REF!&gt;0,#REF!+#REF!&lt;10),"U mag geen subsidie aanvragen voor "&amp;E1071&amp;F1071&amp;G1071&amp;" want de geïsoleerde oppervlakte per woning voor de gevel/spouw is te klein. Dit moet minimaal 10m2 per woning die aan de maatregel grenst zijn.","")</f>
        <v>#REF!</v>
      </c>
      <c r="C1071" t="e">
        <f>IF(AND((#REF!+#REF!+#REF!+#REF!)&gt;0,(#REF!+#REF!+#REF!+#REF!)&lt;3),"U mag geen subsidie aanvragen voor "&amp;E1071&amp;F1071&amp;G1071&amp;" want de geisoleerde oppervlakte voor glas/deuren is te klein. Dit moet gemiddeld per woning minimaal 3 m2 zijn.","")</f>
        <v>#REF!</v>
      </c>
      <c r="D1071" s="11" t="str">
        <f>IF(K1071=0,"",IF(AND(K1071&gt;0,IFERROR(SEARCH([1]Lijstjes!$F$2,'[1]2. Invulblad'!O1092&amp;'[1]2. Invulblad'!Q1092&amp;'[1]2. Invulblad'!S1092&amp;'[1]2. Invulblad'!U1092&amp;'[1]2. Invulblad'!W1092&amp;'[1]2. Invulblad'!Y1092&amp;'[1]2. Invulblad'!AA1092&amp;'[1]2. Invulblad'!AC1092&amp;'[1]2. Invulblad'!AE1092&amp;'[1]2. Invulblad'!AG1092&amp;'[1]2. Invulblad'!AI1092&amp;'[1]2. Invulblad'!AJ1092),0)&gt;0),"","U mag geen subsidie aanvragen voor "&amp;'[1]2. Invulblad'!E1092&amp;" "&amp;'[1]2. Invulblad'!F1092&amp;'[1]2. Invulblad'!G1092&amp;" want er is geen aangrenzende maatregel getroffen."))</f>
        <v/>
      </c>
      <c r="K1071" s="13">
        <f t="shared" si="16"/>
        <v>0</v>
      </c>
      <c r="L1071" s="12"/>
      <c r="M1071" s="12"/>
      <c r="N1071" s="12"/>
      <c r="O1071" s="12"/>
      <c r="P1071" s="12"/>
      <c r="Q1071" s="18"/>
    </row>
    <row r="1072" spans="2:17">
      <c r="B1072" s="10" t="e">
        <f>IF(AND(#REF!+#REF!&gt;0,#REF!+#REF!&lt;10),"U mag geen subsidie aanvragen voor "&amp;E1072&amp;F1072&amp;G1072&amp;" want de geïsoleerde oppervlakte per woning voor de gevel/spouw is te klein. Dit moet minimaal 10m2 per woning die aan de maatregel grenst zijn.","")</f>
        <v>#REF!</v>
      </c>
      <c r="C1072" t="e">
        <f>IF(AND((#REF!+#REF!+#REF!+#REF!)&gt;0,(#REF!+#REF!+#REF!+#REF!)&lt;3),"U mag geen subsidie aanvragen voor "&amp;E1072&amp;F1072&amp;G1072&amp;" want de geisoleerde oppervlakte voor glas/deuren is te klein. Dit moet gemiddeld per woning minimaal 3 m2 zijn.","")</f>
        <v>#REF!</v>
      </c>
      <c r="D1072" s="11" t="str">
        <f>IF(K1072=0,"",IF(AND(K1072&gt;0,IFERROR(SEARCH([1]Lijstjes!$F$2,'[1]2. Invulblad'!O1093&amp;'[1]2. Invulblad'!Q1093&amp;'[1]2. Invulblad'!S1093&amp;'[1]2. Invulblad'!U1093&amp;'[1]2. Invulblad'!W1093&amp;'[1]2. Invulblad'!Y1093&amp;'[1]2. Invulblad'!AA1093&amp;'[1]2. Invulblad'!AC1093&amp;'[1]2. Invulblad'!AE1093&amp;'[1]2. Invulblad'!AG1093&amp;'[1]2. Invulblad'!AI1093&amp;'[1]2. Invulblad'!AJ1093),0)&gt;0),"","U mag geen subsidie aanvragen voor "&amp;'[1]2. Invulblad'!E1093&amp;" "&amp;'[1]2. Invulblad'!F1093&amp;'[1]2. Invulblad'!G1093&amp;" want er is geen aangrenzende maatregel getroffen."))</f>
        <v/>
      </c>
      <c r="K1072" s="13">
        <f t="shared" si="16"/>
        <v>0</v>
      </c>
      <c r="L1072" s="12"/>
      <c r="M1072" s="12"/>
      <c r="N1072" s="12"/>
      <c r="O1072" s="12"/>
      <c r="P1072" s="12"/>
      <c r="Q1072" s="18"/>
    </row>
    <row r="1073" spans="2:17">
      <c r="B1073" s="10" t="e">
        <f>IF(AND(#REF!+#REF!&gt;0,#REF!+#REF!&lt;10),"U mag geen subsidie aanvragen voor "&amp;E1073&amp;F1073&amp;G1073&amp;" want de geïsoleerde oppervlakte per woning voor de gevel/spouw is te klein. Dit moet minimaal 10m2 per woning die aan de maatregel grenst zijn.","")</f>
        <v>#REF!</v>
      </c>
      <c r="C1073" t="e">
        <f>IF(AND((#REF!+#REF!+#REF!+#REF!)&gt;0,(#REF!+#REF!+#REF!+#REF!)&lt;3),"U mag geen subsidie aanvragen voor "&amp;E1073&amp;F1073&amp;G1073&amp;" want de geisoleerde oppervlakte voor glas/deuren is te klein. Dit moet gemiddeld per woning minimaal 3 m2 zijn.","")</f>
        <v>#REF!</v>
      </c>
      <c r="D1073" s="11" t="str">
        <f>IF(K1073=0,"",IF(AND(K1073&gt;0,IFERROR(SEARCH([1]Lijstjes!$F$2,'[1]2. Invulblad'!O1094&amp;'[1]2. Invulblad'!Q1094&amp;'[1]2. Invulblad'!S1094&amp;'[1]2. Invulblad'!U1094&amp;'[1]2. Invulblad'!W1094&amp;'[1]2. Invulblad'!Y1094&amp;'[1]2. Invulblad'!AA1094&amp;'[1]2. Invulblad'!AC1094&amp;'[1]2. Invulblad'!AE1094&amp;'[1]2. Invulblad'!AG1094&amp;'[1]2. Invulblad'!AI1094&amp;'[1]2. Invulblad'!AJ1094),0)&gt;0),"","U mag geen subsidie aanvragen voor "&amp;'[1]2. Invulblad'!E1094&amp;" "&amp;'[1]2. Invulblad'!F1094&amp;'[1]2. Invulblad'!G1094&amp;" want er is geen aangrenzende maatregel getroffen."))</f>
        <v/>
      </c>
      <c r="K1073" s="13">
        <f t="shared" si="16"/>
        <v>0</v>
      </c>
      <c r="L1073" s="12"/>
      <c r="M1073" s="12"/>
      <c r="N1073" s="12"/>
      <c r="O1073" s="12"/>
      <c r="P1073" s="12"/>
      <c r="Q1073" s="18"/>
    </row>
    <row r="1074" spans="2:17">
      <c r="B1074" s="10" t="e">
        <f>IF(AND(#REF!+#REF!&gt;0,#REF!+#REF!&lt;10),"U mag geen subsidie aanvragen voor "&amp;E1074&amp;F1074&amp;G1074&amp;" want de geïsoleerde oppervlakte per woning voor de gevel/spouw is te klein. Dit moet minimaal 10m2 per woning die aan de maatregel grenst zijn.","")</f>
        <v>#REF!</v>
      </c>
      <c r="C1074" t="e">
        <f>IF(AND((#REF!+#REF!+#REF!+#REF!)&gt;0,(#REF!+#REF!+#REF!+#REF!)&lt;3),"U mag geen subsidie aanvragen voor "&amp;E1074&amp;F1074&amp;G1074&amp;" want de geisoleerde oppervlakte voor glas/deuren is te klein. Dit moet gemiddeld per woning minimaal 3 m2 zijn.","")</f>
        <v>#REF!</v>
      </c>
      <c r="D1074" s="11" t="str">
        <f>IF(K1074=0,"",IF(AND(K1074&gt;0,IFERROR(SEARCH([1]Lijstjes!$F$2,'[1]2. Invulblad'!O1095&amp;'[1]2. Invulblad'!Q1095&amp;'[1]2. Invulblad'!S1095&amp;'[1]2. Invulblad'!U1095&amp;'[1]2. Invulblad'!W1095&amp;'[1]2. Invulblad'!Y1095&amp;'[1]2. Invulblad'!AA1095&amp;'[1]2. Invulblad'!AC1095&amp;'[1]2. Invulblad'!AE1095&amp;'[1]2. Invulblad'!AG1095&amp;'[1]2. Invulblad'!AI1095&amp;'[1]2. Invulblad'!AJ1095),0)&gt;0),"","U mag geen subsidie aanvragen voor "&amp;'[1]2. Invulblad'!E1095&amp;" "&amp;'[1]2. Invulblad'!F1095&amp;'[1]2. Invulblad'!G1095&amp;" want er is geen aangrenzende maatregel getroffen."))</f>
        <v/>
      </c>
      <c r="K1074" s="13">
        <f t="shared" si="16"/>
        <v>0</v>
      </c>
      <c r="L1074" s="12"/>
      <c r="M1074" s="12"/>
      <c r="N1074" s="12"/>
      <c r="O1074" s="12"/>
      <c r="P1074" s="12"/>
      <c r="Q1074" s="18"/>
    </row>
    <row r="1075" spans="2:17">
      <c r="B1075" s="10" t="e">
        <f>IF(AND(#REF!+#REF!&gt;0,#REF!+#REF!&lt;10),"U mag geen subsidie aanvragen voor "&amp;E1075&amp;F1075&amp;G1075&amp;" want de geïsoleerde oppervlakte per woning voor de gevel/spouw is te klein. Dit moet minimaal 10m2 per woning die aan de maatregel grenst zijn.","")</f>
        <v>#REF!</v>
      </c>
      <c r="C1075" t="e">
        <f>IF(AND((#REF!+#REF!+#REF!+#REF!)&gt;0,(#REF!+#REF!+#REF!+#REF!)&lt;3),"U mag geen subsidie aanvragen voor "&amp;E1075&amp;F1075&amp;G1075&amp;" want de geisoleerde oppervlakte voor glas/deuren is te klein. Dit moet gemiddeld per woning minimaal 3 m2 zijn.","")</f>
        <v>#REF!</v>
      </c>
      <c r="D1075" s="11" t="str">
        <f>IF(K1075=0,"",IF(AND(K1075&gt;0,IFERROR(SEARCH([1]Lijstjes!$F$2,'[1]2. Invulblad'!O1096&amp;'[1]2. Invulblad'!Q1096&amp;'[1]2. Invulblad'!S1096&amp;'[1]2. Invulblad'!U1096&amp;'[1]2. Invulblad'!W1096&amp;'[1]2. Invulblad'!Y1096&amp;'[1]2. Invulblad'!AA1096&amp;'[1]2. Invulblad'!AC1096&amp;'[1]2. Invulblad'!AE1096&amp;'[1]2. Invulblad'!AG1096&amp;'[1]2. Invulblad'!AI1096&amp;'[1]2. Invulblad'!AJ1096),0)&gt;0),"","U mag geen subsidie aanvragen voor "&amp;'[1]2. Invulblad'!E1096&amp;" "&amp;'[1]2. Invulblad'!F1096&amp;'[1]2. Invulblad'!G1096&amp;" want er is geen aangrenzende maatregel getroffen."))</f>
        <v/>
      </c>
      <c r="K1075" s="13">
        <f t="shared" si="16"/>
        <v>0</v>
      </c>
      <c r="L1075" s="12"/>
      <c r="M1075" s="12"/>
      <c r="N1075" s="12"/>
      <c r="O1075" s="12"/>
      <c r="P1075" s="12"/>
      <c r="Q1075" s="18"/>
    </row>
    <row r="1076" spans="2:17">
      <c r="B1076" s="10" t="e">
        <f>IF(AND(#REF!+#REF!&gt;0,#REF!+#REF!&lt;10),"U mag geen subsidie aanvragen voor "&amp;E1076&amp;F1076&amp;G1076&amp;" want de geïsoleerde oppervlakte per woning voor de gevel/spouw is te klein. Dit moet minimaal 10m2 per woning die aan de maatregel grenst zijn.","")</f>
        <v>#REF!</v>
      </c>
      <c r="C1076" t="e">
        <f>IF(AND((#REF!+#REF!+#REF!+#REF!)&gt;0,(#REF!+#REF!+#REF!+#REF!)&lt;3),"U mag geen subsidie aanvragen voor "&amp;E1076&amp;F1076&amp;G1076&amp;" want de geisoleerde oppervlakte voor glas/deuren is te klein. Dit moet gemiddeld per woning minimaal 3 m2 zijn.","")</f>
        <v>#REF!</v>
      </c>
      <c r="D1076" s="11" t="str">
        <f>IF(K1076=0,"",IF(AND(K1076&gt;0,IFERROR(SEARCH([1]Lijstjes!$F$2,'[1]2. Invulblad'!O1097&amp;'[1]2. Invulblad'!Q1097&amp;'[1]2. Invulblad'!S1097&amp;'[1]2. Invulblad'!U1097&amp;'[1]2. Invulblad'!W1097&amp;'[1]2. Invulblad'!Y1097&amp;'[1]2. Invulblad'!AA1097&amp;'[1]2. Invulblad'!AC1097&amp;'[1]2. Invulblad'!AE1097&amp;'[1]2. Invulblad'!AG1097&amp;'[1]2. Invulblad'!AI1097&amp;'[1]2. Invulblad'!AJ1097),0)&gt;0),"","U mag geen subsidie aanvragen voor "&amp;'[1]2. Invulblad'!E1097&amp;" "&amp;'[1]2. Invulblad'!F1097&amp;'[1]2. Invulblad'!G1097&amp;" want er is geen aangrenzende maatregel getroffen."))</f>
        <v/>
      </c>
      <c r="K1076" s="13">
        <f t="shared" si="16"/>
        <v>0</v>
      </c>
      <c r="L1076" s="12"/>
      <c r="M1076" s="12"/>
      <c r="N1076" s="12"/>
      <c r="O1076" s="12"/>
      <c r="P1076" s="12"/>
      <c r="Q1076" s="18"/>
    </row>
    <row r="1077" spans="2:17">
      <c r="B1077" s="10" t="e">
        <f>IF(AND(#REF!+#REF!&gt;0,#REF!+#REF!&lt;10),"U mag geen subsidie aanvragen voor "&amp;E1077&amp;F1077&amp;G1077&amp;" want de geïsoleerde oppervlakte per woning voor de gevel/spouw is te klein. Dit moet minimaal 10m2 per woning die aan de maatregel grenst zijn.","")</f>
        <v>#REF!</v>
      </c>
      <c r="C1077" t="e">
        <f>IF(AND((#REF!+#REF!+#REF!+#REF!)&gt;0,(#REF!+#REF!+#REF!+#REF!)&lt;3),"U mag geen subsidie aanvragen voor "&amp;E1077&amp;F1077&amp;G1077&amp;" want de geisoleerde oppervlakte voor glas/deuren is te klein. Dit moet gemiddeld per woning minimaal 3 m2 zijn.","")</f>
        <v>#REF!</v>
      </c>
      <c r="D1077" s="11" t="str">
        <f>IF(K1077=0,"",IF(AND(K1077&gt;0,IFERROR(SEARCH([1]Lijstjes!$F$2,'[1]2. Invulblad'!O1098&amp;'[1]2. Invulblad'!Q1098&amp;'[1]2. Invulblad'!S1098&amp;'[1]2. Invulblad'!U1098&amp;'[1]2. Invulblad'!W1098&amp;'[1]2. Invulblad'!Y1098&amp;'[1]2. Invulblad'!AA1098&amp;'[1]2. Invulblad'!AC1098&amp;'[1]2. Invulblad'!AE1098&amp;'[1]2. Invulblad'!AG1098&amp;'[1]2. Invulblad'!AI1098&amp;'[1]2. Invulblad'!AJ1098),0)&gt;0),"","U mag geen subsidie aanvragen voor "&amp;'[1]2. Invulblad'!E1098&amp;" "&amp;'[1]2. Invulblad'!F1098&amp;'[1]2. Invulblad'!G1098&amp;" want er is geen aangrenzende maatregel getroffen."))</f>
        <v/>
      </c>
      <c r="K1077" s="13">
        <f t="shared" si="16"/>
        <v>0</v>
      </c>
      <c r="L1077" s="12"/>
      <c r="M1077" s="12"/>
      <c r="N1077" s="12"/>
      <c r="O1077" s="12"/>
      <c r="P1077" s="12"/>
      <c r="Q1077" s="18"/>
    </row>
    <row r="1078" spans="2:17">
      <c r="B1078" s="10" t="e">
        <f>IF(AND(#REF!+#REF!&gt;0,#REF!+#REF!&lt;10),"U mag geen subsidie aanvragen voor "&amp;E1078&amp;F1078&amp;G1078&amp;" want de geïsoleerde oppervlakte per woning voor de gevel/spouw is te klein. Dit moet minimaal 10m2 per woning die aan de maatregel grenst zijn.","")</f>
        <v>#REF!</v>
      </c>
      <c r="C1078" t="e">
        <f>IF(AND((#REF!+#REF!+#REF!+#REF!)&gt;0,(#REF!+#REF!+#REF!+#REF!)&lt;3),"U mag geen subsidie aanvragen voor "&amp;E1078&amp;F1078&amp;G1078&amp;" want de geisoleerde oppervlakte voor glas/deuren is te klein. Dit moet gemiddeld per woning minimaal 3 m2 zijn.","")</f>
        <v>#REF!</v>
      </c>
      <c r="D1078" s="11" t="str">
        <f>IF(K1078=0,"",IF(AND(K1078&gt;0,IFERROR(SEARCH([1]Lijstjes!$F$2,'[1]2. Invulblad'!O1099&amp;'[1]2. Invulblad'!Q1099&amp;'[1]2. Invulblad'!S1099&amp;'[1]2. Invulblad'!U1099&amp;'[1]2. Invulblad'!W1099&amp;'[1]2. Invulblad'!Y1099&amp;'[1]2. Invulblad'!AA1099&amp;'[1]2. Invulblad'!AC1099&amp;'[1]2. Invulblad'!AE1099&amp;'[1]2. Invulblad'!AG1099&amp;'[1]2. Invulblad'!AI1099&amp;'[1]2. Invulblad'!AJ1099),0)&gt;0),"","U mag geen subsidie aanvragen voor "&amp;'[1]2. Invulblad'!E1099&amp;" "&amp;'[1]2. Invulblad'!F1099&amp;'[1]2. Invulblad'!G1099&amp;" want er is geen aangrenzende maatregel getroffen."))</f>
        <v/>
      </c>
      <c r="K1078" s="13">
        <f t="shared" si="16"/>
        <v>0</v>
      </c>
      <c r="L1078" s="12"/>
      <c r="M1078" s="12"/>
      <c r="N1078" s="12"/>
      <c r="O1078" s="12"/>
      <c r="P1078" s="12"/>
      <c r="Q1078" s="18"/>
    </row>
    <row r="1079" spans="2:17">
      <c r="B1079" s="10" t="e">
        <f>IF(AND(#REF!+#REF!&gt;0,#REF!+#REF!&lt;10),"U mag geen subsidie aanvragen voor "&amp;E1079&amp;F1079&amp;G1079&amp;" want de geïsoleerde oppervlakte per woning voor de gevel/spouw is te klein. Dit moet minimaal 10m2 per woning die aan de maatregel grenst zijn.","")</f>
        <v>#REF!</v>
      </c>
      <c r="C1079" t="e">
        <f>IF(AND((#REF!+#REF!+#REF!+#REF!)&gt;0,(#REF!+#REF!+#REF!+#REF!)&lt;3),"U mag geen subsidie aanvragen voor "&amp;E1079&amp;F1079&amp;G1079&amp;" want de geisoleerde oppervlakte voor glas/deuren is te klein. Dit moet gemiddeld per woning minimaal 3 m2 zijn.","")</f>
        <v>#REF!</v>
      </c>
      <c r="D1079" s="11" t="str">
        <f>IF(K1079=0,"",IF(AND(K1079&gt;0,IFERROR(SEARCH([1]Lijstjes!$F$2,'[1]2. Invulblad'!O1100&amp;'[1]2. Invulblad'!Q1100&amp;'[1]2. Invulblad'!S1100&amp;'[1]2. Invulblad'!U1100&amp;'[1]2. Invulblad'!W1100&amp;'[1]2. Invulblad'!Y1100&amp;'[1]2. Invulblad'!AA1100&amp;'[1]2. Invulblad'!AC1100&amp;'[1]2. Invulblad'!AE1100&amp;'[1]2. Invulblad'!AG1100&amp;'[1]2. Invulblad'!AI1100&amp;'[1]2. Invulblad'!AJ1100),0)&gt;0),"","U mag geen subsidie aanvragen voor "&amp;'[1]2. Invulblad'!E1100&amp;" "&amp;'[1]2. Invulblad'!F1100&amp;'[1]2. Invulblad'!G1100&amp;" want er is geen aangrenzende maatregel getroffen."))</f>
        <v/>
      </c>
      <c r="K1079" s="13">
        <f t="shared" si="16"/>
        <v>0</v>
      </c>
      <c r="L1079" s="12"/>
      <c r="M1079" s="12"/>
      <c r="N1079" s="12"/>
      <c r="O1079" s="12"/>
      <c r="P1079" s="12"/>
      <c r="Q1079" s="18"/>
    </row>
    <row r="1080" spans="2:17">
      <c r="B1080" s="10" t="e">
        <f>IF(AND(#REF!+#REF!&gt;0,#REF!+#REF!&lt;10),"U mag geen subsidie aanvragen voor "&amp;E1080&amp;F1080&amp;G1080&amp;" want de geïsoleerde oppervlakte per woning voor de gevel/spouw is te klein. Dit moet minimaal 10m2 per woning die aan de maatregel grenst zijn.","")</f>
        <v>#REF!</v>
      </c>
      <c r="C1080" t="e">
        <f>IF(AND((#REF!+#REF!+#REF!+#REF!)&gt;0,(#REF!+#REF!+#REF!+#REF!)&lt;3),"U mag geen subsidie aanvragen voor "&amp;E1080&amp;F1080&amp;G1080&amp;" want de geisoleerde oppervlakte voor glas/deuren is te klein. Dit moet gemiddeld per woning minimaal 3 m2 zijn.","")</f>
        <v>#REF!</v>
      </c>
      <c r="D1080" s="11" t="str">
        <f>IF(K1080=0,"",IF(AND(K1080&gt;0,IFERROR(SEARCH([1]Lijstjes!$F$2,'[1]2. Invulblad'!O1101&amp;'[1]2. Invulblad'!Q1101&amp;'[1]2. Invulblad'!S1101&amp;'[1]2. Invulblad'!U1101&amp;'[1]2. Invulblad'!W1101&amp;'[1]2. Invulblad'!Y1101&amp;'[1]2. Invulblad'!AA1101&amp;'[1]2. Invulblad'!AC1101&amp;'[1]2. Invulblad'!AE1101&amp;'[1]2. Invulblad'!AG1101&amp;'[1]2. Invulblad'!AI1101&amp;'[1]2. Invulblad'!AJ1101),0)&gt;0),"","U mag geen subsidie aanvragen voor "&amp;'[1]2. Invulblad'!E1101&amp;" "&amp;'[1]2. Invulblad'!F1101&amp;'[1]2. Invulblad'!G1101&amp;" want er is geen aangrenzende maatregel getroffen."))</f>
        <v/>
      </c>
      <c r="K1080" s="13">
        <f t="shared" si="16"/>
        <v>0</v>
      </c>
      <c r="L1080" s="12"/>
      <c r="M1080" s="12"/>
      <c r="N1080" s="12"/>
      <c r="O1080" s="12"/>
      <c r="P1080" s="12"/>
      <c r="Q1080" s="18"/>
    </row>
    <row r="1081" spans="2:17">
      <c r="B1081" s="10" t="e">
        <f>IF(AND(#REF!+#REF!&gt;0,#REF!+#REF!&lt;10),"U mag geen subsidie aanvragen voor "&amp;E1081&amp;F1081&amp;G1081&amp;" want de geïsoleerde oppervlakte per woning voor de gevel/spouw is te klein. Dit moet minimaal 10m2 per woning die aan de maatregel grenst zijn.","")</f>
        <v>#REF!</v>
      </c>
      <c r="C1081" t="e">
        <f>IF(AND((#REF!+#REF!+#REF!+#REF!)&gt;0,(#REF!+#REF!+#REF!+#REF!)&lt;3),"U mag geen subsidie aanvragen voor "&amp;E1081&amp;F1081&amp;G1081&amp;" want de geisoleerde oppervlakte voor glas/deuren is te klein. Dit moet gemiddeld per woning minimaal 3 m2 zijn.","")</f>
        <v>#REF!</v>
      </c>
      <c r="D1081" s="11" t="str">
        <f>IF(K1081=0,"",IF(AND(K1081&gt;0,IFERROR(SEARCH([1]Lijstjes!$F$2,'[1]2. Invulblad'!O1102&amp;'[1]2. Invulblad'!Q1102&amp;'[1]2. Invulblad'!S1102&amp;'[1]2. Invulblad'!U1102&amp;'[1]2. Invulblad'!W1102&amp;'[1]2. Invulblad'!Y1102&amp;'[1]2. Invulblad'!AA1102&amp;'[1]2. Invulblad'!AC1102&amp;'[1]2. Invulblad'!AE1102&amp;'[1]2. Invulblad'!AG1102&amp;'[1]2. Invulblad'!AI1102&amp;'[1]2. Invulblad'!AJ1102),0)&gt;0),"","U mag geen subsidie aanvragen voor "&amp;'[1]2. Invulblad'!E1102&amp;" "&amp;'[1]2. Invulblad'!F1102&amp;'[1]2. Invulblad'!G1102&amp;" want er is geen aangrenzende maatregel getroffen."))</f>
        <v/>
      </c>
      <c r="K1081" s="13">
        <f t="shared" si="16"/>
        <v>0</v>
      </c>
      <c r="L1081" s="12"/>
      <c r="M1081" s="12"/>
      <c r="N1081" s="12"/>
      <c r="O1081" s="12"/>
      <c r="P1081" s="12"/>
      <c r="Q1081" s="18"/>
    </row>
    <row r="1082" spans="2:17">
      <c r="B1082" s="10" t="e">
        <f>IF(AND(#REF!+#REF!&gt;0,#REF!+#REF!&lt;10),"U mag geen subsidie aanvragen voor "&amp;E1082&amp;F1082&amp;G1082&amp;" want de geïsoleerde oppervlakte per woning voor de gevel/spouw is te klein. Dit moet minimaal 10m2 per woning die aan de maatregel grenst zijn.","")</f>
        <v>#REF!</v>
      </c>
      <c r="C1082" t="e">
        <f>IF(AND((#REF!+#REF!+#REF!+#REF!)&gt;0,(#REF!+#REF!+#REF!+#REF!)&lt;3),"U mag geen subsidie aanvragen voor "&amp;E1082&amp;F1082&amp;G1082&amp;" want de geisoleerde oppervlakte voor glas/deuren is te klein. Dit moet gemiddeld per woning minimaal 3 m2 zijn.","")</f>
        <v>#REF!</v>
      </c>
      <c r="D1082" s="11" t="str">
        <f>IF(K1082=0,"",IF(AND(K1082&gt;0,IFERROR(SEARCH([1]Lijstjes!$F$2,'[1]2. Invulblad'!O1103&amp;'[1]2. Invulblad'!Q1103&amp;'[1]2. Invulblad'!S1103&amp;'[1]2. Invulblad'!U1103&amp;'[1]2. Invulblad'!W1103&amp;'[1]2. Invulblad'!Y1103&amp;'[1]2. Invulblad'!AA1103&amp;'[1]2. Invulblad'!AC1103&amp;'[1]2. Invulblad'!AE1103&amp;'[1]2. Invulblad'!AG1103&amp;'[1]2. Invulblad'!AI1103&amp;'[1]2. Invulblad'!AJ1103),0)&gt;0),"","U mag geen subsidie aanvragen voor "&amp;'[1]2. Invulblad'!E1103&amp;" "&amp;'[1]2. Invulblad'!F1103&amp;'[1]2. Invulblad'!G1103&amp;" want er is geen aangrenzende maatregel getroffen."))</f>
        <v/>
      </c>
      <c r="K1082" s="13">
        <f t="shared" si="16"/>
        <v>0</v>
      </c>
      <c r="L1082" s="12"/>
      <c r="M1082" s="12"/>
      <c r="N1082" s="12"/>
      <c r="O1082" s="12"/>
      <c r="P1082" s="12"/>
      <c r="Q1082" s="18"/>
    </row>
    <row r="1083" spans="2:17">
      <c r="B1083" s="10" t="e">
        <f>IF(AND(#REF!+#REF!&gt;0,#REF!+#REF!&lt;10),"U mag geen subsidie aanvragen voor "&amp;E1083&amp;F1083&amp;G1083&amp;" want de geïsoleerde oppervlakte per woning voor de gevel/spouw is te klein. Dit moet minimaal 10m2 per woning die aan de maatregel grenst zijn.","")</f>
        <v>#REF!</v>
      </c>
      <c r="C1083" t="e">
        <f>IF(AND((#REF!+#REF!+#REF!+#REF!)&gt;0,(#REF!+#REF!+#REF!+#REF!)&lt;3),"U mag geen subsidie aanvragen voor "&amp;E1083&amp;F1083&amp;G1083&amp;" want de geisoleerde oppervlakte voor glas/deuren is te klein. Dit moet gemiddeld per woning minimaal 3 m2 zijn.","")</f>
        <v>#REF!</v>
      </c>
      <c r="D1083" s="11" t="str">
        <f>IF(K1083=0,"",IF(AND(K1083&gt;0,IFERROR(SEARCH([1]Lijstjes!$F$2,'[1]2. Invulblad'!O1104&amp;'[1]2. Invulblad'!Q1104&amp;'[1]2. Invulblad'!S1104&amp;'[1]2. Invulblad'!U1104&amp;'[1]2. Invulblad'!W1104&amp;'[1]2. Invulblad'!Y1104&amp;'[1]2. Invulblad'!AA1104&amp;'[1]2. Invulblad'!AC1104&amp;'[1]2. Invulblad'!AE1104&amp;'[1]2. Invulblad'!AG1104&amp;'[1]2. Invulblad'!AI1104&amp;'[1]2. Invulblad'!AJ1104),0)&gt;0),"","U mag geen subsidie aanvragen voor "&amp;'[1]2. Invulblad'!E1104&amp;" "&amp;'[1]2. Invulblad'!F1104&amp;'[1]2. Invulblad'!G1104&amp;" want er is geen aangrenzende maatregel getroffen."))</f>
        <v/>
      </c>
      <c r="K1083" s="13">
        <f t="shared" si="16"/>
        <v>0</v>
      </c>
      <c r="L1083" s="12"/>
      <c r="M1083" s="12"/>
      <c r="N1083" s="12"/>
      <c r="O1083" s="12"/>
      <c r="P1083" s="12"/>
      <c r="Q1083" s="18"/>
    </row>
    <row r="1084" spans="2:17">
      <c r="B1084" s="10" t="e">
        <f>IF(AND(#REF!+#REF!&gt;0,#REF!+#REF!&lt;10),"U mag geen subsidie aanvragen voor "&amp;E1084&amp;F1084&amp;G1084&amp;" want de geïsoleerde oppervlakte per woning voor de gevel/spouw is te klein. Dit moet minimaal 10m2 per woning die aan de maatregel grenst zijn.","")</f>
        <v>#REF!</v>
      </c>
      <c r="C1084" t="e">
        <f>IF(AND((#REF!+#REF!+#REF!+#REF!)&gt;0,(#REF!+#REF!+#REF!+#REF!)&lt;3),"U mag geen subsidie aanvragen voor "&amp;E1084&amp;F1084&amp;G1084&amp;" want de geisoleerde oppervlakte voor glas/deuren is te klein. Dit moet gemiddeld per woning minimaal 3 m2 zijn.","")</f>
        <v>#REF!</v>
      </c>
      <c r="D1084" s="11" t="str">
        <f>IF(K1084=0,"",IF(AND(K1084&gt;0,IFERROR(SEARCH([1]Lijstjes!$F$2,'[1]2. Invulblad'!O1105&amp;'[1]2. Invulblad'!Q1105&amp;'[1]2. Invulblad'!S1105&amp;'[1]2. Invulblad'!U1105&amp;'[1]2. Invulblad'!W1105&amp;'[1]2. Invulblad'!Y1105&amp;'[1]2. Invulblad'!AA1105&amp;'[1]2. Invulblad'!AC1105&amp;'[1]2. Invulblad'!AE1105&amp;'[1]2. Invulblad'!AG1105&amp;'[1]2. Invulblad'!AI1105&amp;'[1]2. Invulblad'!AJ1105),0)&gt;0),"","U mag geen subsidie aanvragen voor "&amp;'[1]2. Invulblad'!E1105&amp;" "&amp;'[1]2. Invulblad'!F1105&amp;'[1]2. Invulblad'!G1105&amp;" want er is geen aangrenzende maatregel getroffen."))</f>
        <v/>
      </c>
      <c r="K1084" s="13">
        <f t="shared" si="16"/>
        <v>0</v>
      </c>
      <c r="L1084" s="12"/>
      <c r="M1084" s="12"/>
      <c r="N1084" s="12"/>
      <c r="O1084" s="12"/>
      <c r="P1084" s="12"/>
      <c r="Q1084" s="18"/>
    </row>
    <row r="1085" spans="2:17">
      <c r="B1085" s="10" t="e">
        <f>IF(AND(#REF!+#REF!&gt;0,#REF!+#REF!&lt;10),"U mag geen subsidie aanvragen voor "&amp;E1085&amp;F1085&amp;G1085&amp;" want de geïsoleerde oppervlakte per woning voor de gevel/spouw is te klein. Dit moet minimaal 10m2 per woning die aan de maatregel grenst zijn.","")</f>
        <v>#REF!</v>
      </c>
      <c r="C1085" t="e">
        <f>IF(AND((#REF!+#REF!+#REF!+#REF!)&gt;0,(#REF!+#REF!+#REF!+#REF!)&lt;3),"U mag geen subsidie aanvragen voor "&amp;E1085&amp;F1085&amp;G1085&amp;" want de geisoleerde oppervlakte voor glas/deuren is te klein. Dit moet gemiddeld per woning minimaal 3 m2 zijn.","")</f>
        <v>#REF!</v>
      </c>
      <c r="D1085" s="11" t="str">
        <f>IF(K1085=0,"",IF(AND(K1085&gt;0,IFERROR(SEARCH([1]Lijstjes!$F$2,'[1]2. Invulblad'!O1106&amp;'[1]2. Invulblad'!Q1106&amp;'[1]2. Invulblad'!S1106&amp;'[1]2. Invulblad'!U1106&amp;'[1]2. Invulblad'!W1106&amp;'[1]2. Invulblad'!Y1106&amp;'[1]2. Invulblad'!AA1106&amp;'[1]2. Invulblad'!AC1106&amp;'[1]2. Invulblad'!AE1106&amp;'[1]2. Invulblad'!AG1106&amp;'[1]2. Invulblad'!AI1106&amp;'[1]2. Invulblad'!AJ1106),0)&gt;0),"","U mag geen subsidie aanvragen voor "&amp;'[1]2. Invulblad'!E1106&amp;" "&amp;'[1]2. Invulblad'!F1106&amp;'[1]2. Invulblad'!G1106&amp;" want er is geen aangrenzende maatregel getroffen."))</f>
        <v/>
      </c>
      <c r="K1085" s="13">
        <f t="shared" si="16"/>
        <v>0</v>
      </c>
      <c r="L1085" s="12"/>
      <c r="M1085" s="12"/>
      <c r="N1085" s="12"/>
      <c r="O1085" s="12"/>
      <c r="P1085" s="12"/>
      <c r="Q1085" s="18"/>
    </row>
    <row r="1086" spans="2:17">
      <c r="B1086" s="10" t="e">
        <f>IF(AND(#REF!+#REF!&gt;0,#REF!+#REF!&lt;10),"U mag geen subsidie aanvragen voor "&amp;E1086&amp;F1086&amp;G1086&amp;" want de geïsoleerde oppervlakte per woning voor de gevel/spouw is te klein. Dit moet minimaal 10m2 per woning die aan de maatregel grenst zijn.","")</f>
        <v>#REF!</v>
      </c>
      <c r="C1086" t="e">
        <f>IF(AND((#REF!+#REF!+#REF!+#REF!)&gt;0,(#REF!+#REF!+#REF!+#REF!)&lt;3),"U mag geen subsidie aanvragen voor "&amp;E1086&amp;F1086&amp;G1086&amp;" want de geisoleerde oppervlakte voor glas/deuren is te klein. Dit moet gemiddeld per woning minimaal 3 m2 zijn.","")</f>
        <v>#REF!</v>
      </c>
      <c r="D1086" s="11" t="str">
        <f>IF(K1086=0,"",IF(AND(K1086&gt;0,IFERROR(SEARCH([1]Lijstjes!$F$2,'[1]2. Invulblad'!O1107&amp;'[1]2. Invulblad'!Q1107&amp;'[1]2. Invulblad'!S1107&amp;'[1]2. Invulblad'!U1107&amp;'[1]2. Invulblad'!W1107&amp;'[1]2. Invulblad'!Y1107&amp;'[1]2. Invulblad'!AA1107&amp;'[1]2. Invulblad'!AC1107&amp;'[1]2. Invulblad'!AE1107&amp;'[1]2. Invulblad'!AG1107&amp;'[1]2. Invulblad'!AI1107&amp;'[1]2. Invulblad'!AJ1107),0)&gt;0),"","U mag geen subsidie aanvragen voor "&amp;'[1]2. Invulblad'!E1107&amp;" "&amp;'[1]2. Invulblad'!F1107&amp;'[1]2. Invulblad'!G1107&amp;" want er is geen aangrenzende maatregel getroffen."))</f>
        <v/>
      </c>
      <c r="K1086" s="13">
        <f t="shared" si="16"/>
        <v>0</v>
      </c>
      <c r="L1086" s="12"/>
      <c r="M1086" s="12"/>
      <c r="N1086" s="12"/>
      <c r="O1086" s="12"/>
      <c r="P1086" s="12"/>
      <c r="Q1086" s="18"/>
    </row>
    <row r="1087" spans="2:17">
      <c r="B1087" s="10" t="e">
        <f>IF(AND(#REF!+#REF!&gt;0,#REF!+#REF!&lt;10),"U mag geen subsidie aanvragen voor "&amp;E1087&amp;F1087&amp;G1087&amp;" want de geïsoleerde oppervlakte per woning voor de gevel/spouw is te klein. Dit moet minimaal 10m2 per woning die aan de maatregel grenst zijn.","")</f>
        <v>#REF!</v>
      </c>
      <c r="C1087" t="e">
        <f>IF(AND((#REF!+#REF!+#REF!+#REF!)&gt;0,(#REF!+#REF!+#REF!+#REF!)&lt;3),"U mag geen subsidie aanvragen voor "&amp;E1087&amp;F1087&amp;G1087&amp;" want de geisoleerde oppervlakte voor glas/deuren is te klein. Dit moet gemiddeld per woning minimaal 3 m2 zijn.","")</f>
        <v>#REF!</v>
      </c>
      <c r="D1087" s="11" t="str">
        <f>IF(K1087=0,"",IF(AND(K1087&gt;0,IFERROR(SEARCH([1]Lijstjes!$F$2,'[1]2. Invulblad'!O1108&amp;'[1]2. Invulblad'!Q1108&amp;'[1]2. Invulblad'!S1108&amp;'[1]2. Invulblad'!U1108&amp;'[1]2. Invulblad'!W1108&amp;'[1]2. Invulblad'!Y1108&amp;'[1]2. Invulblad'!AA1108&amp;'[1]2. Invulblad'!AC1108&amp;'[1]2. Invulblad'!AE1108&amp;'[1]2. Invulblad'!AG1108&amp;'[1]2. Invulblad'!AI1108&amp;'[1]2. Invulblad'!AJ1108),0)&gt;0),"","U mag geen subsidie aanvragen voor "&amp;'[1]2. Invulblad'!E1108&amp;" "&amp;'[1]2. Invulblad'!F1108&amp;'[1]2. Invulblad'!G1108&amp;" want er is geen aangrenzende maatregel getroffen."))</f>
        <v/>
      </c>
      <c r="K1087" s="13">
        <f t="shared" si="16"/>
        <v>0</v>
      </c>
      <c r="L1087" s="12"/>
      <c r="M1087" s="12"/>
      <c r="N1087" s="12"/>
      <c r="O1087" s="12"/>
      <c r="P1087" s="12"/>
      <c r="Q1087" s="18"/>
    </row>
    <row r="1088" spans="2:17">
      <c r="B1088" s="10" t="e">
        <f>IF(AND(#REF!+#REF!&gt;0,#REF!+#REF!&lt;10),"U mag geen subsidie aanvragen voor "&amp;E1088&amp;F1088&amp;G1088&amp;" want de geïsoleerde oppervlakte per woning voor de gevel/spouw is te klein. Dit moet minimaal 10m2 per woning die aan de maatregel grenst zijn.","")</f>
        <v>#REF!</v>
      </c>
      <c r="C1088" t="e">
        <f>IF(AND((#REF!+#REF!+#REF!+#REF!)&gt;0,(#REF!+#REF!+#REF!+#REF!)&lt;3),"U mag geen subsidie aanvragen voor "&amp;E1088&amp;F1088&amp;G1088&amp;" want de geisoleerde oppervlakte voor glas/deuren is te klein. Dit moet gemiddeld per woning minimaal 3 m2 zijn.","")</f>
        <v>#REF!</v>
      </c>
      <c r="D1088" s="11" t="str">
        <f>IF(K1088=0,"",IF(AND(K1088&gt;0,IFERROR(SEARCH([1]Lijstjes!$F$2,'[1]2. Invulblad'!O1109&amp;'[1]2. Invulblad'!Q1109&amp;'[1]2. Invulblad'!S1109&amp;'[1]2. Invulblad'!U1109&amp;'[1]2. Invulblad'!W1109&amp;'[1]2. Invulblad'!Y1109&amp;'[1]2. Invulblad'!AA1109&amp;'[1]2. Invulblad'!AC1109&amp;'[1]2. Invulblad'!AE1109&amp;'[1]2. Invulblad'!AG1109&amp;'[1]2. Invulblad'!AI1109&amp;'[1]2. Invulblad'!AJ1109),0)&gt;0),"","U mag geen subsidie aanvragen voor "&amp;'[1]2. Invulblad'!E1109&amp;" "&amp;'[1]2. Invulblad'!F1109&amp;'[1]2. Invulblad'!G1109&amp;" want er is geen aangrenzende maatregel getroffen."))</f>
        <v/>
      </c>
      <c r="K1088" s="13">
        <f t="shared" si="16"/>
        <v>0</v>
      </c>
      <c r="L1088" s="12"/>
      <c r="M1088" s="12"/>
      <c r="N1088" s="12"/>
      <c r="O1088" s="12"/>
      <c r="P1088" s="12"/>
      <c r="Q1088" s="18"/>
    </row>
    <row r="1089" spans="2:17">
      <c r="B1089" s="10" t="e">
        <f>IF(AND(#REF!+#REF!&gt;0,#REF!+#REF!&lt;10),"U mag geen subsidie aanvragen voor "&amp;E1089&amp;F1089&amp;G1089&amp;" want de geïsoleerde oppervlakte per woning voor de gevel/spouw is te klein. Dit moet minimaal 10m2 per woning die aan de maatregel grenst zijn.","")</f>
        <v>#REF!</v>
      </c>
      <c r="C1089" t="e">
        <f>IF(AND((#REF!+#REF!+#REF!+#REF!)&gt;0,(#REF!+#REF!+#REF!+#REF!)&lt;3),"U mag geen subsidie aanvragen voor "&amp;E1089&amp;F1089&amp;G1089&amp;" want de geisoleerde oppervlakte voor glas/deuren is te klein. Dit moet gemiddeld per woning minimaal 3 m2 zijn.","")</f>
        <v>#REF!</v>
      </c>
      <c r="D1089" s="11" t="str">
        <f>IF(K1089=0,"",IF(AND(K1089&gt;0,IFERROR(SEARCH([1]Lijstjes!$F$2,'[1]2. Invulblad'!O1110&amp;'[1]2. Invulblad'!Q1110&amp;'[1]2. Invulblad'!S1110&amp;'[1]2. Invulblad'!U1110&amp;'[1]2. Invulblad'!W1110&amp;'[1]2. Invulblad'!Y1110&amp;'[1]2. Invulblad'!AA1110&amp;'[1]2. Invulblad'!AC1110&amp;'[1]2. Invulblad'!AE1110&amp;'[1]2. Invulblad'!AG1110&amp;'[1]2. Invulblad'!AI1110&amp;'[1]2. Invulblad'!AJ1110),0)&gt;0),"","U mag geen subsidie aanvragen voor "&amp;'[1]2. Invulblad'!E1110&amp;" "&amp;'[1]2. Invulblad'!F1110&amp;'[1]2. Invulblad'!G1110&amp;" want er is geen aangrenzende maatregel getroffen."))</f>
        <v/>
      </c>
      <c r="K1089" s="13">
        <f t="shared" si="16"/>
        <v>0</v>
      </c>
      <c r="L1089" s="12"/>
      <c r="M1089" s="12"/>
      <c r="N1089" s="12"/>
      <c r="O1089" s="12"/>
      <c r="P1089" s="12"/>
      <c r="Q1089" s="18"/>
    </row>
    <row r="1090" spans="2:17">
      <c r="B1090" s="10" t="e">
        <f>IF(AND(#REF!+#REF!&gt;0,#REF!+#REF!&lt;10),"U mag geen subsidie aanvragen voor "&amp;E1090&amp;F1090&amp;G1090&amp;" want de geïsoleerde oppervlakte per woning voor de gevel/spouw is te klein. Dit moet minimaal 10m2 per woning die aan de maatregel grenst zijn.","")</f>
        <v>#REF!</v>
      </c>
      <c r="C1090" t="e">
        <f>IF(AND((#REF!+#REF!+#REF!+#REF!)&gt;0,(#REF!+#REF!+#REF!+#REF!)&lt;3),"U mag geen subsidie aanvragen voor "&amp;E1090&amp;F1090&amp;G1090&amp;" want de geisoleerde oppervlakte voor glas/deuren is te klein. Dit moet gemiddeld per woning minimaal 3 m2 zijn.","")</f>
        <v>#REF!</v>
      </c>
      <c r="D1090" s="11" t="str">
        <f>IF(K1090=0,"",IF(AND(K1090&gt;0,IFERROR(SEARCH([1]Lijstjes!$F$2,'[1]2. Invulblad'!O1111&amp;'[1]2. Invulblad'!Q1111&amp;'[1]2. Invulblad'!S1111&amp;'[1]2. Invulblad'!U1111&amp;'[1]2. Invulblad'!W1111&amp;'[1]2. Invulblad'!Y1111&amp;'[1]2. Invulblad'!AA1111&amp;'[1]2. Invulblad'!AC1111&amp;'[1]2. Invulblad'!AE1111&amp;'[1]2. Invulblad'!AG1111&amp;'[1]2. Invulblad'!AI1111&amp;'[1]2. Invulblad'!AJ1111),0)&gt;0),"","U mag geen subsidie aanvragen voor "&amp;'[1]2. Invulblad'!E1111&amp;" "&amp;'[1]2. Invulblad'!F1111&amp;'[1]2. Invulblad'!G1111&amp;" want er is geen aangrenzende maatregel getroffen."))</f>
        <v/>
      </c>
      <c r="K1090" s="13">
        <f t="shared" si="16"/>
        <v>0</v>
      </c>
      <c r="L1090" s="12"/>
      <c r="M1090" s="12"/>
      <c r="N1090" s="12"/>
      <c r="O1090" s="12"/>
      <c r="P1090" s="12"/>
      <c r="Q1090" s="18"/>
    </row>
    <row r="1091" spans="2:17">
      <c r="B1091" s="10" t="e">
        <f>IF(AND(#REF!+#REF!&gt;0,#REF!+#REF!&lt;10),"U mag geen subsidie aanvragen voor "&amp;E1091&amp;F1091&amp;G1091&amp;" want de geïsoleerde oppervlakte per woning voor de gevel/spouw is te klein. Dit moet minimaal 10m2 per woning die aan de maatregel grenst zijn.","")</f>
        <v>#REF!</v>
      </c>
      <c r="C1091" t="e">
        <f>IF(AND((#REF!+#REF!+#REF!+#REF!)&gt;0,(#REF!+#REF!+#REF!+#REF!)&lt;3),"U mag geen subsidie aanvragen voor "&amp;E1091&amp;F1091&amp;G1091&amp;" want de geisoleerde oppervlakte voor glas/deuren is te klein. Dit moet gemiddeld per woning minimaal 3 m2 zijn.","")</f>
        <v>#REF!</v>
      </c>
      <c r="D1091" s="11" t="str">
        <f>IF(K1091=0,"",IF(AND(K1091&gt;0,IFERROR(SEARCH([1]Lijstjes!$F$2,'[1]2. Invulblad'!O1112&amp;'[1]2. Invulblad'!Q1112&amp;'[1]2. Invulblad'!S1112&amp;'[1]2. Invulblad'!U1112&amp;'[1]2. Invulblad'!W1112&amp;'[1]2. Invulblad'!Y1112&amp;'[1]2. Invulblad'!AA1112&amp;'[1]2. Invulblad'!AC1112&amp;'[1]2. Invulblad'!AE1112&amp;'[1]2. Invulblad'!AG1112&amp;'[1]2. Invulblad'!AI1112&amp;'[1]2. Invulblad'!AJ1112),0)&gt;0),"","U mag geen subsidie aanvragen voor "&amp;'[1]2. Invulblad'!E1112&amp;" "&amp;'[1]2. Invulblad'!F1112&amp;'[1]2. Invulblad'!G1112&amp;" want er is geen aangrenzende maatregel getroffen."))</f>
        <v/>
      </c>
      <c r="K1091" s="13">
        <f t="shared" si="16"/>
        <v>0</v>
      </c>
      <c r="L1091" s="12"/>
      <c r="M1091" s="12"/>
      <c r="N1091" s="12"/>
      <c r="O1091" s="12"/>
      <c r="P1091" s="12"/>
      <c r="Q1091" s="18"/>
    </row>
    <row r="1092" spans="2:17">
      <c r="B1092" s="10" t="e">
        <f>IF(AND(#REF!+#REF!&gt;0,#REF!+#REF!&lt;10),"U mag geen subsidie aanvragen voor "&amp;E1092&amp;F1092&amp;G1092&amp;" want de geïsoleerde oppervlakte per woning voor de gevel/spouw is te klein. Dit moet minimaal 10m2 per woning die aan de maatregel grenst zijn.","")</f>
        <v>#REF!</v>
      </c>
      <c r="C1092" t="e">
        <f>IF(AND((#REF!+#REF!+#REF!+#REF!)&gt;0,(#REF!+#REF!+#REF!+#REF!)&lt;3),"U mag geen subsidie aanvragen voor "&amp;E1092&amp;F1092&amp;G1092&amp;" want de geisoleerde oppervlakte voor glas/deuren is te klein. Dit moet gemiddeld per woning minimaal 3 m2 zijn.","")</f>
        <v>#REF!</v>
      </c>
      <c r="D1092" s="11" t="str">
        <f>IF(K1092=0,"",IF(AND(K1092&gt;0,IFERROR(SEARCH([1]Lijstjes!$F$2,'[1]2. Invulblad'!O1113&amp;'[1]2. Invulblad'!Q1113&amp;'[1]2. Invulblad'!S1113&amp;'[1]2. Invulblad'!U1113&amp;'[1]2. Invulblad'!W1113&amp;'[1]2. Invulblad'!Y1113&amp;'[1]2. Invulblad'!AA1113&amp;'[1]2. Invulblad'!AC1113&amp;'[1]2. Invulblad'!AE1113&amp;'[1]2. Invulblad'!AG1113&amp;'[1]2. Invulblad'!AI1113&amp;'[1]2. Invulblad'!AJ1113),0)&gt;0),"","U mag geen subsidie aanvragen voor "&amp;'[1]2. Invulblad'!E1113&amp;" "&amp;'[1]2. Invulblad'!F1113&amp;'[1]2. Invulblad'!G1113&amp;" want er is geen aangrenzende maatregel getroffen."))</f>
        <v/>
      </c>
      <c r="K1092" s="13">
        <f t="shared" si="16"/>
        <v>0</v>
      </c>
      <c r="L1092" s="12"/>
      <c r="M1092" s="12"/>
      <c r="N1092" s="12"/>
      <c r="O1092" s="12"/>
      <c r="P1092" s="12"/>
      <c r="Q1092" s="18"/>
    </row>
    <row r="1093" spans="2:17">
      <c r="B1093" s="10" t="e">
        <f>IF(AND(#REF!+#REF!&gt;0,#REF!+#REF!&lt;10),"U mag geen subsidie aanvragen voor "&amp;E1093&amp;F1093&amp;G1093&amp;" want de geïsoleerde oppervlakte per woning voor de gevel/spouw is te klein. Dit moet minimaal 10m2 per woning die aan de maatregel grenst zijn.","")</f>
        <v>#REF!</v>
      </c>
      <c r="C1093" t="e">
        <f>IF(AND((#REF!+#REF!+#REF!+#REF!)&gt;0,(#REF!+#REF!+#REF!+#REF!)&lt;3),"U mag geen subsidie aanvragen voor "&amp;E1093&amp;F1093&amp;G1093&amp;" want de geisoleerde oppervlakte voor glas/deuren is te klein. Dit moet gemiddeld per woning minimaal 3 m2 zijn.","")</f>
        <v>#REF!</v>
      </c>
      <c r="D1093" s="11" t="str">
        <f>IF(K1093=0,"",IF(AND(K1093&gt;0,IFERROR(SEARCH([1]Lijstjes!$F$2,'[1]2. Invulblad'!O1114&amp;'[1]2. Invulblad'!Q1114&amp;'[1]2. Invulblad'!S1114&amp;'[1]2. Invulblad'!U1114&amp;'[1]2. Invulblad'!W1114&amp;'[1]2. Invulblad'!Y1114&amp;'[1]2. Invulblad'!AA1114&amp;'[1]2. Invulblad'!AC1114&amp;'[1]2. Invulblad'!AE1114&amp;'[1]2. Invulblad'!AG1114&amp;'[1]2. Invulblad'!AI1114&amp;'[1]2. Invulblad'!AJ1114),0)&gt;0),"","U mag geen subsidie aanvragen voor "&amp;'[1]2. Invulblad'!E1114&amp;" "&amp;'[1]2. Invulblad'!F1114&amp;'[1]2. Invulblad'!G1114&amp;" want er is geen aangrenzende maatregel getroffen."))</f>
        <v/>
      </c>
      <c r="K1093" s="13">
        <f t="shared" si="16"/>
        <v>0</v>
      </c>
      <c r="L1093" s="12"/>
      <c r="M1093" s="12"/>
      <c r="N1093" s="12"/>
      <c r="O1093" s="12"/>
      <c r="P1093" s="12"/>
      <c r="Q1093" s="18"/>
    </row>
    <row r="1094" spans="2:17">
      <c r="B1094" s="10" t="e">
        <f>IF(AND(#REF!+#REF!&gt;0,#REF!+#REF!&lt;10),"U mag geen subsidie aanvragen voor "&amp;E1094&amp;F1094&amp;G1094&amp;" want de geïsoleerde oppervlakte per woning voor de gevel/spouw is te klein. Dit moet minimaal 10m2 per woning die aan de maatregel grenst zijn.","")</f>
        <v>#REF!</v>
      </c>
      <c r="C1094" t="e">
        <f>IF(AND((#REF!+#REF!+#REF!+#REF!)&gt;0,(#REF!+#REF!+#REF!+#REF!)&lt;3),"U mag geen subsidie aanvragen voor "&amp;E1094&amp;F1094&amp;G1094&amp;" want de geisoleerde oppervlakte voor glas/deuren is te klein. Dit moet gemiddeld per woning minimaal 3 m2 zijn.","")</f>
        <v>#REF!</v>
      </c>
      <c r="D1094" s="11" t="str">
        <f>IF(K1094=0,"",IF(AND(K1094&gt;0,IFERROR(SEARCH([1]Lijstjes!$F$2,'[1]2. Invulblad'!O1115&amp;'[1]2. Invulblad'!Q1115&amp;'[1]2. Invulblad'!S1115&amp;'[1]2. Invulblad'!U1115&amp;'[1]2. Invulblad'!W1115&amp;'[1]2. Invulblad'!Y1115&amp;'[1]2. Invulblad'!AA1115&amp;'[1]2. Invulblad'!AC1115&amp;'[1]2. Invulblad'!AE1115&amp;'[1]2. Invulblad'!AG1115&amp;'[1]2. Invulblad'!AI1115&amp;'[1]2. Invulblad'!AJ1115),0)&gt;0),"","U mag geen subsidie aanvragen voor "&amp;'[1]2. Invulblad'!E1115&amp;" "&amp;'[1]2. Invulblad'!F1115&amp;'[1]2. Invulblad'!G1115&amp;" want er is geen aangrenzende maatregel getroffen."))</f>
        <v/>
      </c>
      <c r="K1094" s="13">
        <f t="shared" si="16"/>
        <v>0</v>
      </c>
      <c r="L1094" s="12"/>
      <c r="M1094" s="12"/>
      <c r="N1094" s="12"/>
      <c r="O1094" s="12"/>
      <c r="P1094" s="12"/>
      <c r="Q1094" s="18"/>
    </row>
    <row r="1095" spans="2:17">
      <c r="B1095" s="10" t="e">
        <f>IF(AND(#REF!+#REF!&gt;0,#REF!+#REF!&lt;10),"U mag geen subsidie aanvragen voor "&amp;E1095&amp;F1095&amp;G1095&amp;" want de geïsoleerde oppervlakte per woning voor de gevel/spouw is te klein. Dit moet minimaal 10m2 per woning die aan de maatregel grenst zijn.","")</f>
        <v>#REF!</v>
      </c>
      <c r="C1095" t="e">
        <f>IF(AND((#REF!+#REF!+#REF!+#REF!)&gt;0,(#REF!+#REF!+#REF!+#REF!)&lt;3),"U mag geen subsidie aanvragen voor "&amp;E1095&amp;F1095&amp;G1095&amp;" want de geisoleerde oppervlakte voor glas/deuren is te klein. Dit moet gemiddeld per woning minimaal 3 m2 zijn.","")</f>
        <v>#REF!</v>
      </c>
      <c r="D1095" s="11" t="str">
        <f>IF(K1095=0,"",IF(AND(K1095&gt;0,IFERROR(SEARCH([1]Lijstjes!$F$2,'[1]2. Invulblad'!O1116&amp;'[1]2. Invulblad'!Q1116&amp;'[1]2. Invulblad'!S1116&amp;'[1]2. Invulblad'!U1116&amp;'[1]2. Invulblad'!W1116&amp;'[1]2. Invulblad'!Y1116&amp;'[1]2. Invulblad'!AA1116&amp;'[1]2. Invulblad'!AC1116&amp;'[1]2. Invulblad'!AE1116&amp;'[1]2. Invulblad'!AG1116&amp;'[1]2. Invulblad'!AI1116&amp;'[1]2. Invulblad'!AJ1116),0)&gt;0),"","U mag geen subsidie aanvragen voor "&amp;'[1]2. Invulblad'!E1116&amp;" "&amp;'[1]2. Invulblad'!F1116&amp;'[1]2. Invulblad'!G1116&amp;" want er is geen aangrenzende maatregel getroffen."))</f>
        <v/>
      </c>
      <c r="K1095" s="13">
        <f t="shared" si="16"/>
        <v>0</v>
      </c>
      <c r="L1095" s="12"/>
      <c r="M1095" s="12"/>
      <c r="N1095" s="12"/>
      <c r="O1095" s="12"/>
      <c r="P1095" s="12"/>
      <c r="Q1095" s="18"/>
    </row>
    <row r="1096" spans="2:17">
      <c r="B1096" s="10" t="e">
        <f>IF(AND(#REF!+#REF!&gt;0,#REF!+#REF!&lt;10),"U mag geen subsidie aanvragen voor "&amp;E1096&amp;F1096&amp;G1096&amp;" want de geïsoleerde oppervlakte per woning voor de gevel/spouw is te klein. Dit moet minimaal 10m2 per woning die aan de maatregel grenst zijn.","")</f>
        <v>#REF!</v>
      </c>
      <c r="C1096" t="e">
        <f>IF(AND((#REF!+#REF!+#REF!+#REF!)&gt;0,(#REF!+#REF!+#REF!+#REF!)&lt;3),"U mag geen subsidie aanvragen voor "&amp;E1096&amp;F1096&amp;G1096&amp;" want de geisoleerde oppervlakte voor glas/deuren is te klein. Dit moet gemiddeld per woning minimaal 3 m2 zijn.","")</f>
        <v>#REF!</v>
      </c>
      <c r="D1096" s="11" t="str">
        <f>IF(K1096=0,"",IF(AND(K1096&gt;0,IFERROR(SEARCH([1]Lijstjes!$F$2,'[1]2. Invulblad'!O1117&amp;'[1]2. Invulblad'!Q1117&amp;'[1]2. Invulblad'!S1117&amp;'[1]2. Invulblad'!U1117&amp;'[1]2. Invulblad'!W1117&amp;'[1]2. Invulblad'!Y1117&amp;'[1]2. Invulblad'!AA1117&amp;'[1]2. Invulblad'!AC1117&amp;'[1]2. Invulblad'!AE1117&amp;'[1]2. Invulblad'!AG1117&amp;'[1]2. Invulblad'!AI1117&amp;'[1]2. Invulblad'!AJ1117),0)&gt;0),"","U mag geen subsidie aanvragen voor "&amp;'[1]2. Invulblad'!E1117&amp;" "&amp;'[1]2. Invulblad'!F1117&amp;'[1]2. Invulblad'!G1117&amp;" want er is geen aangrenzende maatregel getroffen."))</f>
        <v/>
      </c>
      <c r="K1096" s="13">
        <f t="shared" si="16"/>
        <v>0</v>
      </c>
      <c r="L1096" s="12"/>
      <c r="M1096" s="12"/>
      <c r="N1096" s="12"/>
      <c r="O1096" s="12"/>
      <c r="P1096" s="12"/>
      <c r="Q1096" s="18"/>
    </row>
    <row r="1097" spans="2:17">
      <c r="B1097" s="10" t="e">
        <f>IF(AND(#REF!+#REF!&gt;0,#REF!+#REF!&lt;10),"U mag geen subsidie aanvragen voor "&amp;E1097&amp;F1097&amp;G1097&amp;" want de geïsoleerde oppervlakte per woning voor de gevel/spouw is te klein. Dit moet minimaal 10m2 per woning die aan de maatregel grenst zijn.","")</f>
        <v>#REF!</v>
      </c>
      <c r="C1097" t="e">
        <f>IF(AND((#REF!+#REF!+#REF!+#REF!)&gt;0,(#REF!+#REF!+#REF!+#REF!)&lt;3),"U mag geen subsidie aanvragen voor "&amp;E1097&amp;F1097&amp;G1097&amp;" want de geisoleerde oppervlakte voor glas/deuren is te klein. Dit moet gemiddeld per woning minimaal 3 m2 zijn.","")</f>
        <v>#REF!</v>
      </c>
      <c r="D1097" s="11" t="str">
        <f>IF(K1097=0,"",IF(AND(K1097&gt;0,IFERROR(SEARCH([1]Lijstjes!$F$2,'[1]2. Invulblad'!O1118&amp;'[1]2. Invulblad'!Q1118&amp;'[1]2. Invulblad'!S1118&amp;'[1]2. Invulblad'!U1118&amp;'[1]2. Invulblad'!W1118&amp;'[1]2. Invulblad'!Y1118&amp;'[1]2. Invulblad'!AA1118&amp;'[1]2. Invulblad'!AC1118&amp;'[1]2. Invulblad'!AE1118&amp;'[1]2. Invulblad'!AG1118&amp;'[1]2. Invulblad'!AI1118&amp;'[1]2. Invulblad'!AJ1118),0)&gt;0),"","U mag geen subsidie aanvragen voor "&amp;'[1]2. Invulblad'!E1118&amp;" "&amp;'[1]2. Invulblad'!F1118&amp;'[1]2. Invulblad'!G1118&amp;" want er is geen aangrenzende maatregel getroffen."))</f>
        <v/>
      </c>
      <c r="K1097" s="13">
        <f t="shared" ref="K1097:K1159" si="17">MIN(14500,SUM(L1097:P1097))</f>
        <v>0</v>
      </c>
      <c r="L1097" s="12"/>
      <c r="M1097" s="12"/>
      <c r="N1097" s="12"/>
      <c r="O1097" s="12"/>
      <c r="P1097" s="12"/>
      <c r="Q1097" s="18"/>
    </row>
    <row r="1098" spans="2:17">
      <c r="B1098" s="10" t="e">
        <f>IF(AND(#REF!+#REF!&gt;0,#REF!+#REF!&lt;10),"U mag geen subsidie aanvragen voor "&amp;E1098&amp;F1098&amp;G1098&amp;" want de geïsoleerde oppervlakte per woning voor de gevel/spouw is te klein. Dit moet minimaal 10m2 per woning die aan de maatregel grenst zijn.","")</f>
        <v>#REF!</v>
      </c>
      <c r="C1098" t="e">
        <f>IF(AND((#REF!+#REF!+#REF!+#REF!)&gt;0,(#REF!+#REF!+#REF!+#REF!)&lt;3),"U mag geen subsidie aanvragen voor "&amp;E1098&amp;F1098&amp;G1098&amp;" want de geisoleerde oppervlakte voor glas/deuren is te klein. Dit moet gemiddeld per woning minimaal 3 m2 zijn.","")</f>
        <v>#REF!</v>
      </c>
      <c r="D1098" s="11" t="str">
        <f>IF(K1098=0,"",IF(AND(K1098&gt;0,IFERROR(SEARCH([1]Lijstjes!$F$2,'[1]2. Invulblad'!O1119&amp;'[1]2. Invulblad'!Q1119&amp;'[1]2. Invulblad'!S1119&amp;'[1]2. Invulblad'!U1119&amp;'[1]2. Invulblad'!W1119&amp;'[1]2. Invulblad'!Y1119&amp;'[1]2. Invulblad'!AA1119&amp;'[1]2. Invulblad'!AC1119&amp;'[1]2. Invulblad'!AE1119&amp;'[1]2. Invulblad'!AG1119&amp;'[1]2. Invulblad'!AI1119&amp;'[1]2. Invulblad'!AJ1119),0)&gt;0),"","U mag geen subsidie aanvragen voor "&amp;'[1]2. Invulblad'!E1119&amp;" "&amp;'[1]2. Invulblad'!F1119&amp;'[1]2. Invulblad'!G1119&amp;" want er is geen aangrenzende maatregel getroffen."))</f>
        <v/>
      </c>
      <c r="K1098" s="13">
        <f t="shared" si="17"/>
        <v>0</v>
      </c>
      <c r="L1098" s="12"/>
      <c r="M1098" s="12"/>
      <c r="N1098" s="12"/>
      <c r="O1098" s="12"/>
      <c r="P1098" s="12"/>
      <c r="Q1098" s="18"/>
    </row>
    <row r="1099" spans="2:17">
      <c r="B1099" s="10" t="e">
        <f>IF(AND(#REF!+#REF!&gt;0,#REF!+#REF!&lt;10),"U mag geen subsidie aanvragen voor "&amp;E1099&amp;F1099&amp;G1099&amp;" want de geïsoleerde oppervlakte per woning voor de gevel/spouw is te klein. Dit moet minimaal 10m2 per woning die aan de maatregel grenst zijn.","")</f>
        <v>#REF!</v>
      </c>
      <c r="C1099" t="e">
        <f>IF(AND((#REF!+#REF!+#REF!+#REF!)&gt;0,(#REF!+#REF!+#REF!+#REF!)&lt;3),"U mag geen subsidie aanvragen voor "&amp;E1099&amp;F1099&amp;G1099&amp;" want de geisoleerde oppervlakte voor glas/deuren is te klein. Dit moet gemiddeld per woning minimaal 3 m2 zijn.","")</f>
        <v>#REF!</v>
      </c>
      <c r="D1099" s="11" t="str">
        <f>IF(K1099=0,"",IF(AND(K1099&gt;0,IFERROR(SEARCH([1]Lijstjes!$F$2,'[1]2. Invulblad'!O1120&amp;'[1]2. Invulblad'!Q1120&amp;'[1]2. Invulblad'!S1120&amp;'[1]2. Invulblad'!U1120&amp;'[1]2. Invulblad'!W1120&amp;'[1]2. Invulblad'!Y1120&amp;'[1]2. Invulblad'!AA1120&amp;'[1]2. Invulblad'!AC1120&amp;'[1]2. Invulblad'!AE1120&amp;'[1]2. Invulblad'!AG1120&amp;'[1]2. Invulblad'!AI1120&amp;'[1]2. Invulblad'!AJ1120),0)&gt;0),"","U mag geen subsidie aanvragen voor "&amp;'[1]2. Invulblad'!E1120&amp;" "&amp;'[1]2. Invulblad'!F1120&amp;'[1]2. Invulblad'!G1120&amp;" want er is geen aangrenzende maatregel getroffen."))</f>
        <v/>
      </c>
      <c r="K1099" s="13">
        <f t="shared" si="17"/>
        <v>0</v>
      </c>
      <c r="L1099" s="12"/>
      <c r="M1099" s="12"/>
      <c r="N1099" s="12"/>
      <c r="O1099" s="12"/>
      <c r="P1099" s="12"/>
      <c r="Q1099" s="18"/>
    </row>
    <row r="1100" spans="2:17">
      <c r="B1100" s="10" t="e">
        <f>IF(AND(#REF!+#REF!&gt;0,#REF!+#REF!&lt;10),"U mag geen subsidie aanvragen voor "&amp;E1100&amp;F1100&amp;G1100&amp;" want de geïsoleerde oppervlakte per woning voor de gevel/spouw is te klein. Dit moet minimaal 10m2 per woning die aan de maatregel grenst zijn.","")</f>
        <v>#REF!</v>
      </c>
      <c r="C1100" t="e">
        <f>IF(AND((#REF!+#REF!+#REF!+#REF!)&gt;0,(#REF!+#REF!+#REF!+#REF!)&lt;3),"U mag geen subsidie aanvragen voor "&amp;E1100&amp;F1100&amp;G1100&amp;" want de geisoleerde oppervlakte voor glas/deuren is te klein. Dit moet gemiddeld per woning minimaal 3 m2 zijn.","")</f>
        <v>#REF!</v>
      </c>
      <c r="D1100" s="11" t="str">
        <f>IF(K1100=0,"",IF(AND(K1100&gt;0,IFERROR(SEARCH([1]Lijstjes!$F$2,'[1]2. Invulblad'!O1121&amp;'[1]2. Invulblad'!Q1121&amp;'[1]2. Invulblad'!S1121&amp;'[1]2. Invulblad'!U1121&amp;'[1]2. Invulblad'!W1121&amp;'[1]2. Invulblad'!Y1121&amp;'[1]2. Invulblad'!AA1121&amp;'[1]2. Invulblad'!AC1121&amp;'[1]2. Invulblad'!AE1121&amp;'[1]2. Invulblad'!AG1121&amp;'[1]2. Invulblad'!AI1121&amp;'[1]2. Invulblad'!AJ1121),0)&gt;0),"","U mag geen subsidie aanvragen voor "&amp;'[1]2. Invulblad'!E1121&amp;" "&amp;'[1]2. Invulblad'!F1121&amp;'[1]2. Invulblad'!G1121&amp;" want er is geen aangrenzende maatregel getroffen."))</f>
        <v/>
      </c>
      <c r="K1100" s="13">
        <f t="shared" si="17"/>
        <v>0</v>
      </c>
      <c r="L1100" s="12"/>
      <c r="M1100" s="12"/>
      <c r="N1100" s="12"/>
      <c r="O1100" s="12"/>
      <c r="P1100" s="12"/>
      <c r="Q1100" s="18"/>
    </row>
    <row r="1101" spans="2:17">
      <c r="B1101" s="10" t="e">
        <f>IF(AND(#REF!+#REF!&gt;0,#REF!+#REF!&lt;10),"U mag geen subsidie aanvragen voor "&amp;E1101&amp;F1101&amp;G1101&amp;" want de geïsoleerde oppervlakte per woning voor de gevel/spouw is te klein. Dit moet minimaal 10m2 per woning die aan de maatregel grenst zijn.","")</f>
        <v>#REF!</v>
      </c>
      <c r="C1101" t="e">
        <f>IF(AND((#REF!+#REF!+#REF!+#REF!)&gt;0,(#REF!+#REF!+#REF!+#REF!)&lt;3),"U mag geen subsidie aanvragen voor "&amp;E1101&amp;F1101&amp;G1101&amp;" want de geisoleerde oppervlakte voor glas/deuren is te klein. Dit moet gemiddeld per woning minimaal 3 m2 zijn.","")</f>
        <v>#REF!</v>
      </c>
      <c r="D1101" s="11" t="str">
        <f>IF(K1101=0,"",IF(AND(K1101&gt;0,IFERROR(SEARCH([1]Lijstjes!$F$2,'[1]2. Invulblad'!O1122&amp;'[1]2. Invulblad'!Q1122&amp;'[1]2. Invulblad'!S1122&amp;'[1]2. Invulblad'!U1122&amp;'[1]2. Invulblad'!W1122&amp;'[1]2. Invulblad'!Y1122&amp;'[1]2. Invulblad'!AA1122&amp;'[1]2. Invulblad'!AC1122&amp;'[1]2. Invulblad'!AE1122&amp;'[1]2. Invulblad'!AG1122&amp;'[1]2. Invulblad'!AI1122&amp;'[1]2. Invulblad'!AJ1122),0)&gt;0),"","U mag geen subsidie aanvragen voor "&amp;'[1]2. Invulblad'!E1122&amp;" "&amp;'[1]2. Invulblad'!F1122&amp;'[1]2. Invulblad'!G1122&amp;" want er is geen aangrenzende maatregel getroffen."))</f>
        <v/>
      </c>
      <c r="K1101" s="13">
        <f t="shared" si="17"/>
        <v>0</v>
      </c>
      <c r="L1101" s="12"/>
      <c r="M1101" s="12"/>
      <c r="N1101" s="12"/>
      <c r="O1101" s="12"/>
      <c r="P1101" s="12"/>
      <c r="Q1101" s="18"/>
    </row>
    <row r="1102" spans="2:17">
      <c r="B1102" s="10" t="e">
        <f>IF(AND(#REF!+#REF!&gt;0,#REF!+#REF!&lt;10),"U mag geen subsidie aanvragen voor "&amp;E1102&amp;F1102&amp;G1102&amp;" want de geïsoleerde oppervlakte per woning voor de gevel/spouw is te klein. Dit moet minimaal 10m2 per woning die aan de maatregel grenst zijn.","")</f>
        <v>#REF!</v>
      </c>
      <c r="C1102" t="e">
        <f>IF(AND((#REF!+#REF!+#REF!+#REF!)&gt;0,(#REF!+#REF!+#REF!+#REF!)&lt;3),"U mag geen subsidie aanvragen voor "&amp;E1102&amp;F1102&amp;G1102&amp;" want de geisoleerde oppervlakte voor glas/deuren is te klein. Dit moet gemiddeld per woning minimaal 3 m2 zijn.","")</f>
        <v>#REF!</v>
      </c>
      <c r="D1102" s="11" t="str">
        <f>IF(K1102=0,"",IF(AND(K1102&gt;0,IFERROR(SEARCH([1]Lijstjes!$F$2,'[1]2. Invulblad'!O1123&amp;'[1]2. Invulblad'!Q1123&amp;'[1]2. Invulblad'!S1123&amp;'[1]2. Invulblad'!U1123&amp;'[1]2. Invulblad'!W1123&amp;'[1]2. Invulblad'!Y1123&amp;'[1]2. Invulblad'!AA1123&amp;'[1]2. Invulblad'!AC1123&amp;'[1]2. Invulblad'!AE1123&amp;'[1]2. Invulblad'!AG1123&amp;'[1]2. Invulblad'!AI1123&amp;'[1]2. Invulblad'!AJ1123),0)&gt;0),"","U mag geen subsidie aanvragen voor "&amp;'[1]2. Invulblad'!E1123&amp;" "&amp;'[1]2. Invulblad'!F1123&amp;'[1]2. Invulblad'!G1123&amp;" want er is geen aangrenzende maatregel getroffen."))</f>
        <v/>
      </c>
      <c r="K1102" s="13">
        <f t="shared" si="17"/>
        <v>0</v>
      </c>
      <c r="L1102" s="12"/>
      <c r="M1102" s="12"/>
      <c r="N1102" s="12"/>
      <c r="O1102" s="12"/>
      <c r="P1102" s="12"/>
      <c r="Q1102" s="18"/>
    </row>
    <row r="1103" spans="2:17">
      <c r="B1103" s="10" t="e">
        <f>IF(AND(#REF!+#REF!&gt;0,#REF!+#REF!&lt;10),"U mag geen subsidie aanvragen voor "&amp;E1103&amp;F1103&amp;G1103&amp;" want de geïsoleerde oppervlakte per woning voor de gevel/spouw is te klein. Dit moet minimaal 10m2 per woning die aan de maatregel grenst zijn.","")</f>
        <v>#REF!</v>
      </c>
      <c r="C1103" t="e">
        <f>IF(AND((#REF!+#REF!+#REF!+#REF!)&gt;0,(#REF!+#REF!+#REF!+#REF!)&lt;3),"U mag geen subsidie aanvragen voor "&amp;E1103&amp;F1103&amp;G1103&amp;" want de geisoleerde oppervlakte voor glas/deuren is te klein. Dit moet gemiddeld per woning minimaal 3 m2 zijn.","")</f>
        <v>#REF!</v>
      </c>
      <c r="D1103" s="11" t="str">
        <f>IF(K1103=0,"",IF(AND(K1103&gt;0,IFERROR(SEARCH([1]Lijstjes!$F$2,'[1]2. Invulblad'!O1124&amp;'[1]2. Invulblad'!Q1124&amp;'[1]2. Invulblad'!S1124&amp;'[1]2. Invulblad'!U1124&amp;'[1]2. Invulblad'!W1124&amp;'[1]2. Invulblad'!Y1124&amp;'[1]2. Invulblad'!AA1124&amp;'[1]2. Invulblad'!AC1124&amp;'[1]2. Invulblad'!AE1124&amp;'[1]2. Invulblad'!AG1124&amp;'[1]2. Invulblad'!AI1124&amp;'[1]2. Invulblad'!AJ1124),0)&gt;0),"","U mag geen subsidie aanvragen voor "&amp;'[1]2. Invulblad'!E1124&amp;" "&amp;'[1]2. Invulblad'!F1124&amp;'[1]2. Invulblad'!G1124&amp;" want er is geen aangrenzende maatregel getroffen."))</f>
        <v/>
      </c>
      <c r="K1103" s="13">
        <f t="shared" si="17"/>
        <v>0</v>
      </c>
      <c r="L1103" s="12"/>
      <c r="M1103" s="12"/>
      <c r="N1103" s="12"/>
      <c r="O1103" s="12"/>
      <c r="P1103" s="12"/>
      <c r="Q1103" s="18"/>
    </row>
    <row r="1104" spans="2:17">
      <c r="B1104" s="10" t="e">
        <f>IF(AND(#REF!+#REF!&gt;0,#REF!+#REF!&lt;10),"U mag geen subsidie aanvragen voor "&amp;E1104&amp;F1104&amp;G1104&amp;" want de geïsoleerde oppervlakte per woning voor de gevel/spouw is te klein. Dit moet minimaal 10m2 per woning die aan de maatregel grenst zijn.","")</f>
        <v>#REF!</v>
      </c>
      <c r="C1104" t="e">
        <f>IF(AND((#REF!+#REF!+#REF!+#REF!)&gt;0,(#REF!+#REF!+#REF!+#REF!)&lt;3),"U mag geen subsidie aanvragen voor "&amp;E1104&amp;F1104&amp;G1104&amp;" want de geisoleerde oppervlakte voor glas/deuren is te klein. Dit moet gemiddeld per woning minimaal 3 m2 zijn.","")</f>
        <v>#REF!</v>
      </c>
      <c r="D1104" s="11" t="str">
        <f>IF(K1104=0,"",IF(AND(K1104&gt;0,IFERROR(SEARCH([1]Lijstjes!$F$2,'[1]2. Invulblad'!O1125&amp;'[1]2. Invulblad'!Q1125&amp;'[1]2. Invulblad'!S1125&amp;'[1]2. Invulblad'!U1125&amp;'[1]2. Invulblad'!W1125&amp;'[1]2. Invulblad'!Y1125&amp;'[1]2. Invulblad'!AA1125&amp;'[1]2. Invulblad'!AC1125&amp;'[1]2. Invulblad'!AE1125&amp;'[1]2. Invulblad'!AG1125&amp;'[1]2. Invulblad'!AI1125&amp;'[1]2. Invulblad'!AJ1125),0)&gt;0),"","U mag geen subsidie aanvragen voor "&amp;'[1]2. Invulblad'!E1125&amp;" "&amp;'[1]2. Invulblad'!F1125&amp;'[1]2. Invulblad'!G1125&amp;" want er is geen aangrenzende maatregel getroffen."))</f>
        <v/>
      </c>
      <c r="K1104" s="13">
        <f t="shared" si="17"/>
        <v>0</v>
      </c>
      <c r="L1104" s="12"/>
      <c r="M1104" s="12"/>
      <c r="N1104" s="12"/>
      <c r="O1104" s="12"/>
      <c r="P1104" s="12"/>
      <c r="Q1104" s="18"/>
    </row>
    <row r="1105" spans="2:17">
      <c r="B1105" s="10" t="e">
        <f>IF(AND(#REF!+#REF!&gt;0,#REF!+#REF!&lt;10),"U mag geen subsidie aanvragen voor "&amp;E1105&amp;F1105&amp;G1105&amp;" want de geïsoleerde oppervlakte per woning voor de gevel/spouw is te klein. Dit moet minimaal 10m2 per woning die aan de maatregel grenst zijn.","")</f>
        <v>#REF!</v>
      </c>
      <c r="C1105" t="e">
        <f>IF(AND((#REF!+#REF!+#REF!+#REF!)&gt;0,(#REF!+#REF!+#REF!+#REF!)&lt;3),"U mag geen subsidie aanvragen voor "&amp;E1105&amp;F1105&amp;G1105&amp;" want de geisoleerde oppervlakte voor glas/deuren is te klein. Dit moet gemiddeld per woning minimaal 3 m2 zijn.","")</f>
        <v>#REF!</v>
      </c>
      <c r="D1105" s="11" t="str">
        <f>IF(K1105=0,"",IF(AND(K1105&gt;0,IFERROR(SEARCH([1]Lijstjes!$F$2,'[1]2. Invulblad'!O1126&amp;'[1]2. Invulblad'!Q1126&amp;'[1]2. Invulblad'!S1126&amp;'[1]2. Invulblad'!U1126&amp;'[1]2. Invulblad'!W1126&amp;'[1]2. Invulblad'!Y1126&amp;'[1]2. Invulblad'!AA1126&amp;'[1]2. Invulblad'!AC1126&amp;'[1]2. Invulblad'!AE1126&amp;'[1]2. Invulblad'!AG1126&amp;'[1]2. Invulblad'!AI1126&amp;'[1]2. Invulblad'!AJ1126),0)&gt;0),"","U mag geen subsidie aanvragen voor "&amp;'[1]2. Invulblad'!E1126&amp;" "&amp;'[1]2. Invulblad'!F1126&amp;'[1]2. Invulblad'!G1126&amp;" want er is geen aangrenzende maatregel getroffen."))</f>
        <v/>
      </c>
      <c r="K1105" s="13">
        <f t="shared" si="17"/>
        <v>0</v>
      </c>
      <c r="L1105" s="12"/>
      <c r="M1105" s="12"/>
      <c r="N1105" s="12"/>
      <c r="O1105" s="12"/>
      <c r="P1105" s="12"/>
      <c r="Q1105" s="18"/>
    </row>
    <row r="1106" spans="2:17">
      <c r="B1106" s="10" t="e">
        <f>IF(AND(#REF!+#REF!&gt;0,#REF!+#REF!&lt;10),"U mag geen subsidie aanvragen voor "&amp;E1106&amp;F1106&amp;G1106&amp;" want de geïsoleerde oppervlakte per woning voor de gevel/spouw is te klein. Dit moet minimaal 10m2 per woning die aan de maatregel grenst zijn.","")</f>
        <v>#REF!</v>
      </c>
      <c r="C1106" t="e">
        <f>IF(AND((#REF!+#REF!+#REF!+#REF!)&gt;0,(#REF!+#REF!+#REF!+#REF!)&lt;3),"U mag geen subsidie aanvragen voor "&amp;E1106&amp;F1106&amp;G1106&amp;" want de geisoleerde oppervlakte voor glas/deuren is te klein. Dit moet gemiddeld per woning minimaal 3 m2 zijn.","")</f>
        <v>#REF!</v>
      </c>
      <c r="D1106" s="11" t="str">
        <f>IF(K1106=0,"",IF(AND(K1106&gt;0,IFERROR(SEARCH([1]Lijstjes!$F$2,'[1]2. Invulblad'!O1127&amp;'[1]2. Invulblad'!Q1127&amp;'[1]2. Invulblad'!S1127&amp;'[1]2. Invulblad'!U1127&amp;'[1]2. Invulblad'!W1127&amp;'[1]2. Invulblad'!Y1127&amp;'[1]2. Invulblad'!AA1127&amp;'[1]2. Invulblad'!AC1127&amp;'[1]2. Invulblad'!AE1127&amp;'[1]2. Invulblad'!AG1127&amp;'[1]2. Invulblad'!AI1127&amp;'[1]2. Invulblad'!AJ1127),0)&gt;0),"","U mag geen subsidie aanvragen voor "&amp;'[1]2. Invulblad'!E1127&amp;" "&amp;'[1]2. Invulblad'!F1127&amp;'[1]2. Invulblad'!G1127&amp;" want er is geen aangrenzende maatregel getroffen."))</f>
        <v/>
      </c>
      <c r="K1106" s="13">
        <f t="shared" si="17"/>
        <v>0</v>
      </c>
      <c r="L1106" s="12"/>
      <c r="M1106" s="12"/>
      <c r="N1106" s="12"/>
      <c r="O1106" s="12"/>
      <c r="P1106" s="12"/>
      <c r="Q1106" s="18"/>
    </row>
    <row r="1107" spans="2:17">
      <c r="B1107" s="10" t="e">
        <f>IF(AND(#REF!+#REF!&gt;0,#REF!+#REF!&lt;10),"U mag geen subsidie aanvragen voor "&amp;E1107&amp;F1107&amp;G1107&amp;" want de geïsoleerde oppervlakte per woning voor de gevel/spouw is te klein. Dit moet minimaal 10m2 per woning die aan de maatregel grenst zijn.","")</f>
        <v>#REF!</v>
      </c>
      <c r="C1107" t="e">
        <f>IF(AND((#REF!+#REF!+#REF!+#REF!)&gt;0,(#REF!+#REF!+#REF!+#REF!)&lt;3),"U mag geen subsidie aanvragen voor "&amp;E1107&amp;F1107&amp;G1107&amp;" want de geisoleerde oppervlakte voor glas/deuren is te klein. Dit moet gemiddeld per woning minimaal 3 m2 zijn.","")</f>
        <v>#REF!</v>
      </c>
      <c r="D1107" s="11" t="str">
        <f>IF(K1107=0,"",IF(AND(K1107&gt;0,IFERROR(SEARCH([1]Lijstjes!$F$2,'[1]2. Invulblad'!O1128&amp;'[1]2. Invulblad'!Q1128&amp;'[1]2. Invulblad'!S1128&amp;'[1]2. Invulblad'!U1128&amp;'[1]2. Invulblad'!W1128&amp;'[1]2. Invulblad'!Y1128&amp;'[1]2. Invulblad'!AA1128&amp;'[1]2. Invulblad'!AC1128&amp;'[1]2. Invulblad'!AE1128&amp;'[1]2. Invulblad'!AG1128&amp;'[1]2. Invulblad'!AI1128&amp;'[1]2. Invulblad'!AJ1128),0)&gt;0),"","U mag geen subsidie aanvragen voor "&amp;'[1]2. Invulblad'!E1128&amp;" "&amp;'[1]2. Invulblad'!F1128&amp;'[1]2. Invulblad'!G1128&amp;" want er is geen aangrenzende maatregel getroffen."))</f>
        <v/>
      </c>
      <c r="K1107" s="13">
        <f t="shared" si="17"/>
        <v>0</v>
      </c>
      <c r="L1107" s="12"/>
      <c r="M1107" s="12"/>
      <c r="N1107" s="12"/>
      <c r="O1107" s="12"/>
      <c r="P1107" s="12"/>
      <c r="Q1107" s="18"/>
    </row>
    <row r="1108" spans="2:17">
      <c r="B1108" s="10" t="e">
        <f>IF(AND(#REF!+#REF!&gt;0,#REF!+#REF!&lt;10),"U mag geen subsidie aanvragen voor "&amp;E1108&amp;F1108&amp;G1108&amp;" want de geïsoleerde oppervlakte per woning voor de gevel/spouw is te klein. Dit moet minimaal 10m2 per woning die aan de maatregel grenst zijn.","")</f>
        <v>#REF!</v>
      </c>
      <c r="C1108" t="e">
        <f>IF(AND((#REF!+#REF!+#REF!+#REF!)&gt;0,(#REF!+#REF!+#REF!+#REF!)&lt;3),"U mag geen subsidie aanvragen voor "&amp;E1108&amp;F1108&amp;G1108&amp;" want de geisoleerde oppervlakte voor glas/deuren is te klein. Dit moet gemiddeld per woning minimaal 3 m2 zijn.","")</f>
        <v>#REF!</v>
      </c>
      <c r="D1108" s="11" t="str">
        <f>IF(K1108=0,"",IF(AND(K1108&gt;0,IFERROR(SEARCH([1]Lijstjes!$F$2,'[1]2. Invulblad'!O1129&amp;'[1]2. Invulblad'!Q1129&amp;'[1]2. Invulblad'!S1129&amp;'[1]2. Invulblad'!U1129&amp;'[1]2. Invulblad'!W1129&amp;'[1]2. Invulblad'!Y1129&amp;'[1]2. Invulblad'!AA1129&amp;'[1]2. Invulblad'!AC1129&amp;'[1]2. Invulblad'!AE1129&amp;'[1]2. Invulblad'!AG1129&amp;'[1]2. Invulblad'!AI1129&amp;'[1]2. Invulblad'!AJ1129),0)&gt;0),"","U mag geen subsidie aanvragen voor "&amp;'[1]2. Invulblad'!E1129&amp;" "&amp;'[1]2. Invulblad'!F1129&amp;'[1]2. Invulblad'!G1129&amp;" want er is geen aangrenzende maatregel getroffen."))</f>
        <v/>
      </c>
      <c r="K1108" s="13">
        <f t="shared" si="17"/>
        <v>0</v>
      </c>
      <c r="L1108" s="12"/>
      <c r="M1108" s="12"/>
      <c r="N1108" s="12"/>
      <c r="O1108" s="12"/>
      <c r="P1108" s="12"/>
      <c r="Q1108" s="18"/>
    </row>
    <row r="1109" spans="2:17">
      <c r="B1109" s="10" t="e">
        <f>IF(AND(#REF!+#REF!&gt;0,#REF!+#REF!&lt;10),"U mag geen subsidie aanvragen voor "&amp;E1109&amp;F1109&amp;G1109&amp;" want de geïsoleerde oppervlakte per woning voor de gevel/spouw is te klein. Dit moet minimaal 10m2 per woning die aan de maatregel grenst zijn.","")</f>
        <v>#REF!</v>
      </c>
      <c r="C1109" t="e">
        <f>IF(AND((#REF!+#REF!+#REF!+#REF!)&gt;0,(#REF!+#REF!+#REF!+#REF!)&lt;3),"U mag geen subsidie aanvragen voor "&amp;E1109&amp;F1109&amp;G1109&amp;" want de geisoleerde oppervlakte voor glas/deuren is te klein. Dit moet gemiddeld per woning minimaal 3 m2 zijn.","")</f>
        <v>#REF!</v>
      </c>
      <c r="D1109" s="11" t="str">
        <f>IF(K1109=0,"",IF(AND(K1109&gt;0,IFERROR(SEARCH([1]Lijstjes!$F$2,'[1]2. Invulblad'!O1130&amp;'[1]2. Invulblad'!Q1130&amp;'[1]2. Invulblad'!S1130&amp;'[1]2. Invulblad'!U1130&amp;'[1]2. Invulblad'!W1130&amp;'[1]2. Invulblad'!Y1130&amp;'[1]2. Invulblad'!AA1130&amp;'[1]2. Invulblad'!AC1130&amp;'[1]2. Invulblad'!AE1130&amp;'[1]2. Invulblad'!AG1130&amp;'[1]2. Invulblad'!AI1130&amp;'[1]2. Invulblad'!AJ1130),0)&gt;0),"","U mag geen subsidie aanvragen voor "&amp;'[1]2. Invulblad'!E1130&amp;" "&amp;'[1]2. Invulblad'!F1130&amp;'[1]2. Invulblad'!G1130&amp;" want er is geen aangrenzende maatregel getroffen."))</f>
        <v/>
      </c>
      <c r="K1109" s="13">
        <f t="shared" si="17"/>
        <v>0</v>
      </c>
      <c r="L1109" s="12"/>
      <c r="M1109" s="12"/>
      <c r="N1109" s="12"/>
      <c r="O1109" s="12"/>
      <c r="P1109" s="12"/>
      <c r="Q1109" s="18"/>
    </row>
    <row r="1110" spans="2:17">
      <c r="B1110" s="10" t="e">
        <f>IF(AND(#REF!+#REF!&gt;0,#REF!+#REF!&lt;10),"U mag geen subsidie aanvragen voor "&amp;E1110&amp;F1110&amp;G1110&amp;" want de geïsoleerde oppervlakte per woning voor de gevel/spouw is te klein. Dit moet minimaal 10m2 per woning die aan de maatregel grenst zijn.","")</f>
        <v>#REF!</v>
      </c>
      <c r="C1110" t="e">
        <f>IF(AND((#REF!+#REF!+#REF!+#REF!)&gt;0,(#REF!+#REF!+#REF!+#REF!)&lt;3),"U mag geen subsidie aanvragen voor "&amp;E1110&amp;F1110&amp;G1110&amp;" want de geisoleerde oppervlakte voor glas/deuren is te klein. Dit moet gemiddeld per woning minimaal 3 m2 zijn.","")</f>
        <v>#REF!</v>
      </c>
      <c r="D1110" s="11" t="str">
        <f>IF(K1110=0,"",IF(AND(K1110&gt;0,IFERROR(SEARCH([1]Lijstjes!$F$2,'[1]2. Invulblad'!O1131&amp;'[1]2. Invulblad'!Q1131&amp;'[1]2. Invulblad'!S1131&amp;'[1]2. Invulblad'!U1131&amp;'[1]2. Invulblad'!W1131&amp;'[1]2. Invulblad'!Y1131&amp;'[1]2. Invulblad'!AA1131&amp;'[1]2. Invulblad'!AC1131&amp;'[1]2. Invulblad'!AE1131&amp;'[1]2. Invulblad'!AG1131&amp;'[1]2. Invulblad'!AI1131&amp;'[1]2. Invulblad'!AJ1131),0)&gt;0),"","U mag geen subsidie aanvragen voor "&amp;'[1]2. Invulblad'!E1131&amp;" "&amp;'[1]2. Invulblad'!F1131&amp;'[1]2. Invulblad'!G1131&amp;" want er is geen aangrenzende maatregel getroffen."))</f>
        <v/>
      </c>
      <c r="K1110" s="13">
        <f t="shared" si="17"/>
        <v>0</v>
      </c>
      <c r="L1110" s="12"/>
      <c r="M1110" s="12"/>
      <c r="N1110" s="12"/>
      <c r="O1110" s="12"/>
      <c r="P1110" s="12"/>
      <c r="Q1110" s="18"/>
    </row>
    <row r="1111" spans="2:17">
      <c r="B1111" s="10" t="e">
        <f>IF(AND(#REF!+#REF!&gt;0,#REF!+#REF!&lt;10),"U mag geen subsidie aanvragen voor "&amp;E1111&amp;F1111&amp;G1111&amp;" want de geïsoleerde oppervlakte per woning voor de gevel/spouw is te klein. Dit moet minimaal 10m2 per woning die aan de maatregel grenst zijn.","")</f>
        <v>#REF!</v>
      </c>
      <c r="C1111" t="e">
        <f>IF(AND((#REF!+#REF!+#REF!+#REF!)&gt;0,(#REF!+#REF!+#REF!+#REF!)&lt;3),"U mag geen subsidie aanvragen voor "&amp;E1111&amp;F1111&amp;G1111&amp;" want de geisoleerde oppervlakte voor glas/deuren is te klein. Dit moet gemiddeld per woning minimaal 3 m2 zijn.","")</f>
        <v>#REF!</v>
      </c>
      <c r="D1111" s="11" t="str">
        <f>IF(K1111=0,"",IF(AND(K1111&gt;0,IFERROR(SEARCH([1]Lijstjes!$F$2,'[1]2. Invulblad'!O1132&amp;'[1]2. Invulblad'!Q1132&amp;'[1]2. Invulblad'!S1132&amp;'[1]2. Invulblad'!U1132&amp;'[1]2. Invulblad'!W1132&amp;'[1]2. Invulblad'!Y1132&amp;'[1]2. Invulblad'!AA1132&amp;'[1]2. Invulblad'!AC1132&amp;'[1]2. Invulblad'!AE1132&amp;'[1]2. Invulblad'!AG1132&amp;'[1]2. Invulblad'!AI1132&amp;'[1]2. Invulblad'!AJ1132),0)&gt;0),"","U mag geen subsidie aanvragen voor "&amp;'[1]2. Invulblad'!E1132&amp;" "&amp;'[1]2. Invulblad'!F1132&amp;'[1]2. Invulblad'!G1132&amp;" want er is geen aangrenzende maatregel getroffen."))</f>
        <v/>
      </c>
      <c r="K1111" s="13">
        <f t="shared" si="17"/>
        <v>0</v>
      </c>
      <c r="L1111" s="12"/>
      <c r="M1111" s="12"/>
      <c r="N1111" s="12"/>
      <c r="O1111" s="12"/>
      <c r="P1111" s="12"/>
      <c r="Q1111" s="18"/>
    </row>
    <row r="1112" spans="2:17">
      <c r="B1112" s="10" t="e">
        <f>IF(AND(#REF!+#REF!&gt;0,#REF!+#REF!&lt;10),"U mag geen subsidie aanvragen voor "&amp;E1112&amp;F1112&amp;G1112&amp;" want de geïsoleerde oppervlakte per woning voor de gevel/spouw is te klein. Dit moet minimaal 10m2 per woning die aan de maatregel grenst zijn.","")</f>
        <v>#REF!</v>
      </c>
      <c r="C1112" t="e">
        <f>IF(AND((#REF!+#REF!+#REF!+#REF!)&gt;0,(#REF!+#REF!+#REF!+#REF!)&lt;3),"U mag geen subsidie aanvragen voor "&amp;E1112&amp;F1112&amp;G1112&amp;" want de geisoleerde oppervlakte voor glas/deuren is te klein. Dit moet gemiddeld per woning minimaal 3 m2 zijn.","")</f>
        <v>#REF!</v>
      </c>
      <c r="D1112" s="11" t="str">
        <f>IF(K1112=0,"",IF(AND(K1112&gt;0,IFERROR(SEARCH([1]Lijstjes!$F$2,'[1]2. Invulblad'!O1133&amp;'[1]2. Invulblad'!Q1133&amp;'[1]2. Invulblad'!S1133&amp;'[1]2. Invulblad'!U1133&amp;'[1]2. Invulblad'!W1133&amp;'[1]2. Invulblad'!Y1133&amp;'[1]2. Invulblad'!AA1133&amp;'[1]2. Invulblad'!AC1133&amp;'[1]2. Invulblad'!AE1133&amp;'[1]2. Invulblad'!AG1133&amp;'[1]2. Invulblad'!AI1133&amp;'[1]2. Invulblad'!AJ1133),0)&gt;0),"","U mag geen subsidie aanvragen voor "&amp;'[1]2. Invulblad'!E1133&amp;" "&amp;'[1]2. Invulblad'!F1133&amp;'[1]2. Invulblad'!G1133&amp;" want er is geen aangrenzende maatregel getroffen."))</f>
        <v/>
      </c>
      <c r="K1112" s="13">
        <f t="shared" si="17"/>
        <v>0</v>
      </c>
      <c r="L1112" s="12"/>
      <c r="M1112" s="12"/>
      <c r="N1112" s="12"/>
      <c r="O1112" s="12"/>
      <c r="P1112" s="12"/>
      <c r="Q1112" s="18"/>
    </row>
    <row r="1113" spans="2:17">
      <c r="B1113" s="10" t="e">
        <f>IF(AND(#REF!+#REF!&gt;0,#REF!+#REF!&lt;10),"U mag geen subsidie aanvragen voor "&amp;E1113&amp;F1113&amp;G1113&amp;" want de geïsoleerde oppervlakte per woning voor de gevel/spouw is te klein. Dit moet minimaal 10m2 per woning die aan de maatregel grenst zijn.","")</f>
        <v>#REF!</v>
      </c>
      <c r="C1113" t="e">
        <f>IF(AND((#REF!+#REF!+#REF!+#REF!)&gt;0,(#REF!+#REF!+#REF!+#REF!)&lt;3),"U mag geen subsidie aanvragen voor "&amp;E1113&amp;F1113&amp;G1113&amp;" want de geisoleerde oppervlakte voor glas/deuren is te klein. Dit moet gemiddeld per woning minimaal 3 m2 zijn.","")</f>
        <v>#REF!</v>
      </c>
      <c r="D1113" s="11" t="str">
        <f>IF(K1113=0,"",IF(AND(K1113&gt;0,IFERROR(SEARCH([1]Lijstjes!$F$2,'[1]2. Invulblad'!O1134&amp;'[1]2. Invulblad'!Q1134&amp;'[1]2. Invulblad'!S1134&amp;'[1]2. Invulblad'!U1134&amp;'[1]2. Invulblad'!W1134&amp;'[1]2. Invulblad'!Y1134&amp;'[1]2. Invulblad'!AA1134&amp;'[1]2. Invulblad'!AC1134&amp;'[1]2. Invulblad'!AE1134&amp;'[1]2. Invulblad'!AG1134&amp;'[1]2. Invulblad'!AI1134&amp;'[1]2. Invulblad'!AJ1134),0)&gt;0),"","U mag geen subsidie aanvragen voor "&amp;'[1]2. Invulblad'!E1134&amp;" "&amp;'[1]2. Invulblad'!F1134&amp;'[1]2. Invulblad'!G1134&amp;" want er is geen aangrenzende maatregel getroffen."))</f>
        <v/>
      </c>
      <c r="K1113" s="13">
        <f t="shared" si="17"/>
        <v>0</v>
      </c>
      <c r="L1113" s="12"/>
      <c r="M1113" s="12"/>
      <c r="N1113" s="12"/>
      <c r="O1113" s="12"/>
      <c r="P1113" s="12"/>
      <c r="Q1113" s="18"/>
    </row>
    <row r="1114" spans="2:17">
      <c r="B1114" s="10" t="e">
        <f>IF(AND(#REF!+#REF!&gt;0,#REF!+#REF!&lt;10),"U mag geen subsidie aanvragen voor "&amp;E1114&amp;F1114&amp;G1114&amp;" want de geïsoleerde oppervlakte per woning voor de gevel/spouw is te klein. Dit moet minimaal 10m2 per woning die aan de maatregel grenst zijn.","")</f>
        <v>#REF!</v>
      </c>
      <c r="C1114" t="e">
        <f>IF(AND((#REF!+#REF!+#REF!+#REF!)&gt;0,(#REF!+#REF!+#REF!+#REF!)&lt;3),"U mag geen subsidie aanvragen voor "&amp;E1114&amp;F1114&amp;G1114&amp;" want de geisoleerde oppervlakte voor glas/deuren is te klein. Dit moet gemiddeld per woning minimaal 3 m2 zijn.","")</f>
        <v>#REF!</v>
      </c>
      <c r="D1114" s="11" t="str">
        <f>IF(K1114=0,"",IF(AND(K1114&gt;0,IFERROR(SEARCH([1]Lijstjes!$F$2,'[1]2. Invulblad'!O1135&amp;'[1]2. Invulblad'!Q1135&amp;'[1]2. Invulblad'!S1135&amp;'[1]2. Invulblad'!U1135&amp;'[1]2. Invulblad'!W1135&amp;'[1]2. Invulblad'!Y1135&amp;'[1]2. Invulblad'!AA1135&amp;'[1]2. Invulblad'!AC1135&amp;'[1]2. Invulblad'!AE1135&amp;'[1]2. Invulblad'!AG1135&amp;'[1]2. Invulblad'!AI1135&amp;'[1]2. Invulblad'!AJ1135),0)&gt;0),"","U mag geen subsidie aanvragen voor "&amp;'[1]2. Invulblad'!E1135&amp;" "&amp;'[1]2. Invulblad'!F1135&amp;'[1]2. Invulblad'!G1135&amp;" want er is geen aangrenzende maatregel getroffen."))</f>
        <v/>
      </c>
      <c r="K1114" s="13">
        <f t="shared" si="17"/>
        <v>0</v>
      </c>
      <c r="L1114" s="12"/>
      <c r="M1114" s="12"/>
      <c r="N1114" s="12"/>
      <c r="O1114" s="12"/>
      <c r="P1114" s="12"/>
      <c r="Q1114" s="18"/>
    </row>
    <row r="1115" spans="2:17">
      <c r="B1115" s="10" t="e">
        <f>IF(AND(#REF!+#REF!&gt;0,#REF!+#REF!&lt;10),"U mag geen subsidie aanvragen voor "&amp;E1115&amp;F1115&amp;G1115&amp;" want de geïsoleerde oppervlakte per woning voor de gevel/spouw is te klein. Dit moet minimaal 10m2 per woning die aan de maatregel grenst zijn.","")</f>
        <v>#REF!</v>
      </c>
      <c r="C1115" t="e">
        <f>IF(AND((#REF!+#REF!+#REF!+#REF!)&gt;0,(#REF!+#REF!+#REF!+#REF!)&lt;3),"U mag geen subsidie aanvragen voor "&amp;E1115&amp;F1115&amp;G1115&amp;" want de geisoleerde oppervlakte voor glas/deuren is te klein. Dit moet gemiddeld per woning minimaal 3 m2 zijn.","")</f>
        <v>#REF!</v>
      </c>
      <c r="D1115" s="11" t="str">
        <f>IF(K1115=0,"",IF(AND(K1115&gt;0,IFERROR(SEARCH([1]Lijstjes!$F$2,'[1]2. Invulblad'!O1136&amp;'[1]2. Invulblad'!Q1136&amp;'[1]2. Invulblad'!S1136&amp;'[1]2. Invulblad'!U1136&amp;'[1]2. Invulblad'!W1136&amp;'[1]2. Invulblad'!Y1136&amp;'[1]2. Invulblad'!AA1136&amp;'[1]2. Invulblad'!AC1136&amp;'[1]2. Invulblad'!AE1136&amp;'[1]2. Invulblad'!AG1136&amp;'[1]2. Invulblad'!AI1136&amp;'[1]2. Invulblad'!AJ1136),0)&gt;0),"","U mag geen subsidie aanvragen voor "&amp;'[1]2. Invulblad'!E1136&amp;" "&amp;'[1]2. Invulblad'!F1136&amp;'[1]2. Invulblad'!G1136&amp;" want er is geen aangrenzende maatregel getroffen."))</f>
        <v/>
      </c>
      <c r="K1115" s="13">
        <f t="shared" si="17"/>
        <v>0</v>
      </c>
      <c r="L1115" s="12"/>
      <c r="M1115" s="12"/>
      <c r="N1115" s="12"/>
      <c r="O1115" s="12"/>
      <c r="P1115" s="12"/>
      <c r="Q1115" s="18"/>
    </row>
    <row r="1116" spans="2:17">
      <c r="B1116" s="10" t="e">
        <f>IF(AND(#REF!+#REF!&gt;0,#REF!+#REF!&lt;10),"U mag geen subsidie aanvragen voor "&amp;E1116&amp;F1116&amp;G1116&amp;" want de geïsoleerde oppervlakte per woning voor de gevel/spouw is te klein. Dit moet minimaal 10m2 per woning die aan de maatregel grenst zijn.","")</f>
        <v>#REF!</v>
      </c>
      <c r="C1116" t="e">
        <f>IF(AND((#REF!+#REF!+#REF!+#REF!)&gt;0,(#REF!+#REF!+#REF!+#REF!)&lt;3),"U mag geen subsidie aanvragen voor "&amp;E1116&amp;F1116&amp;G1116&amp;" want de geisoleerde oppervlakte voor glas/deuren is te klein. Dit moet gemiddeld per woning minimaal 3 m2 zijn.","")</f>
        <v>#REF!</v>
      </c>
      <c r="D1116" s="11" t="str">
        <f>IF(K1116=0,"",IF(AND(K1116&gt;0,IFERROR(SEARCH([1]Lijstjes!$F$2,'[1]2. Invulblad'!O1137&amp;'[1]2. Invulblad'!Q1137&amp;'[1]2. Invulblad'!S1137&amp;'[1]2. Invulblad'!U1137&amp;'[1]2. Invulblad'!W1137&amp;'[1]2. Invulblad'!Y1137&amp;'[1]2. Invulblad'!AA1137&amp;'[1]2. Invulblad'!AC1137&amp;'[1]2. Invulblad'!AE1137&amp;'[1]2. Invulblad'!AG1137&amp;'[1]2. Invulblad'!AI1137&amp;'[1]2. Invulblad'!AJ1137),0)&gt;0),"","U mag geen subsidie aanvragen voor "&amp;'[1]2. Invulblad'!E1137&amp;" "&amp;'[1]2. Invulblad'!F1137&amp;'[1]2. Invulblad'!G1137&amp;" want er is geen aangrenzende maatregel getroffen."))</f>
        <v/>
      </c>
      <c r="K1116" s="13">
        <f t="shared" si="17"/>
        <v>0</v>
      </c>
      <c r="L1116" s="12"/>
      <c r="M1116" s="12"/>
      <c r="N1116" s="12"/>
      <c r="O1116" s="12"/>
      <c r="P1116" s="12"/>
      <c r="Q1116" s="18"/>
    </row>
    <row r="1117" spans="2:17">
      <c r="B1117" s="10" t="e">
        <f>IF(AND(#REF!+#REF!&gt;0,#REF!+#REF!&lt;10),"U mag geen subsidie aanvragen voor "&amp;E1117&amp;F1117&amp;G1117&amp;" want de geïsoleerde oppervlakte per woning voor de gevel/spouw is te klein. Dit moet minimaal 10m2 per woning die aan de maatregel grenst zijn.","")</f>
        <v>#REF!</v>
      </c>
      <c r="C1117" t="e">
        <f>IF(AND((#REF!+#REF!+#REF!+#REF!)&gt;0,(#REF!+#REF!+#REF!+#REF!)&lt;3),"U mag geen subsidie aanvragen voor "&amp;E1117&amp;F1117&amp;G1117&amp;" want de geisoleerde oppervlakte voor glas/deuren is te klein. Dit moet gemiddeld per woning minimaal 3 m2 zijn.","")</f>
        <v>#REF!</v>
      </c>
      <c r="D1117" s="11" t="str">
        <f>IF(K1117=0,"",IF(AND(K1117&gt;0,IFERROR(SEARCH([1]Lijstjes!$F$2,'[1]2. Invulblad'!O1138&amp;'[1]2. Invulblad'!Q1138&amp;'[1]2. Invulblad'!S1138&amp;'[1]2. Invulblad'!U1138&amp;'[1]2. Invulblad'!W1138&amp;'[1]2. Invulblad'!Y1138&amp;'[1]2. Invulblad'!AA1138&amp;'[1]2. Invulblad'!AC1138&amp;'[1]2. Invulblad'!AE1138&amp;'[1]2. Invulblad'!AG1138&amp;'[1]2. Invulblad'!AI1138&amp;'[1]2. Invulblad'!AJ1138),0)&gt;0),"","U mag geen subsidie aanvragen voor "&amp;'[1]2. Invulblad'!E1138&amp;" "&amp;'[1]2. Invulblad'!F1138&amp;'[1]2. Invulblad'!G1138&amp;" want er is geen aangrenzende maatregel getroffen."))</f>
        <v/>
      </c>
      <c r="K1117" s="13">
        <f t="shared" si="17"/>
        <v>0</v>
      </c>
      <c r="L1117" s="12"/>
      <c r="M1117" s="12"/>
      <c r="N1117" s="12"/>
      <c r="O1117" s="12"/>
      <c r="P1117" s="12"/>
      <c r="Q1117" s="18"/>
    </row>
    <row r="1118" spans="2:17">
      <c r="B1118" s="10" t="e">
        <f>IF(AND(#REF!+#REF!&gt;0,#REF!+#REF!&lt;10),"U mag geen subsidie aanvragen voor "&amp;E1118&amp;F1118&amp;G1118&amp;" want de geïsoleerde oppervlakte per woning voor de gevel/spouw is te klein. Dit moet minimaal 10m2 per woning die aan de maatregel grenst zijn.","")</f>
        <v>#REF!</v>
      </c>
      <c r="C1118" t="e">
        <f>IF(AND((#REF!+#REF!+#REF!+#REF!)&gt;0,(#REF!+#REF!+#REF!+#REF!)&lt;3),"U mag geen subsidie aanvragen voor "&amp;E1118&amp;F1118&amp;G1118&amp;" want de geisoleerde oppervlakte voor glas/deuren is te klein. Dit moet gemiddeld per woning minimaal 3 m2 zijn.","")</f>
        <v>#REF!</v>
      </c>
      <c r="D1118" s="11" t="str">
        <f>IF(K1118=0,"",IF(AND(K1118&gt;0,IFERROR(SEARCH([1]Lijstjes!$F$2,'[1]2. Invulblad'!O1139&amp;'[1]2. Invulblad'!Q1139&amp;'[1]2. Invulblad'!S1139&amp;'[1]2. Invulblad'!U1139&amp;'[1]2. Invulblad'!W1139&amp;'[1]2. Invulblad'!Y1139&amp;'[1]2. Invulblad'!AA1139&amp;'[1]2. Invulblad'!AC1139&amp;'[1]2. Invulblad'!AE1139&amp;'[1]2. Invulblad'!AG1139&amp;'[1]2. Invulblad'!AI1139&amp;'[1]2. Invulblad'!AJ1139),0)&gt;0),"","U mag geen subsidie aanvragen voor "&amp;'[1]2. Invulblad'!E1139&amp;" "&amp;'[1]2. Invulblad'!F1139&amp;'[1]2. Invulblad'!G1139&amp;" want er is geen aangrenzende maatregel getroffen."))</f>
        <v/>
      </c>
      <c r="K1118" s="13">
        <f t="shared" si="17"/>
        <v>0</v>
      </c>
      <c r="L1118" s="12"/>
      <c r="M1118" s="12"/>
      <c r="N1118" s="12"/>
      <c r="O1118" s="12"/>
      <c r="P1118" s="12"/>
      <c r="Q1118" s="18"/>
    </row>
    <row r="1119" spans="2:17">
      <c r="B1119" s="10" t="e">
        <f>IF(AND(#REF!+#REF!&gt;0,#REF!+#REF!&lt;10),"U mag geen subsidie aanvragen voor "&amp;E1119&amp;F1119&amp;G1119&amp;" want de geïsoleerde oppervlakte per woning voor de gevel/spouw is te klein. Dit moet minimaal 10m2 per woning die aan de maatregel grenst zijn.","")</f>
        <v>#REF!</v>
      </c>
      <c r="C1119" t="e">
        <f>IF(AND((#REF!+#REF!+#REF!+#REF!)&gt;0,(#REF!+#REF!+#REF!+#REF!)&lt;3),"U mag geen subsidie aanvragen voor "&amp;E1119&amp;F1119&amp;G1119&amp;" want de geisoleerde oppervlakte voor glas/deuren is te klein. Dit moet gemiddeld per woning minimaal 3 m2 zijn.","")</f>
        <v>#REF!</v>
      </c>
      <c r="D1119" s="11" t="str">
        <f>IF(K1119=0,"",IF(AND(K1119&gt;0,IFERROR(SEARCH([1]Lijstjes!$F$2,'[1]2. Invulblad'!O1140&amp;'[1]2. Invulblad'!Q1140&amp;'[1]2. Invulblad'!S1140&amp;'[1]2. Invulblad'!U1140&amp;'[1]2. Invulblad'!W1140&amp;'[1]2. Invulblad'!Y1140&amp;'[1]2. Invulblad'!AA1140&amp;'[1]2. Invulblad'!AC1140&amp;'[1]2. Invulblad'!AE1140&amp;'[1]2. Invulblad'!AG1140&amp;'[1]2. Invulblad'!AI1140&amp;'[1]2. Invulblad'!AJ1140),0)&gt;0),"","U mag geen subsidie aanvragen voor "&amp;'[1]2. Invulblad'!E1140&amp;" "&amp;'[1]2. Invulblad'!F1140&amp;'[1]2. Invulblad'!G1140&amp;" want er is geen aangrenzende maatregel getroffen."))</f>
        <v/>
      </c>
      <c r="K1119" s="13">
        <f t="shared" si="17"/>
        <v>0</v>
      </c>
      <c r="L1119" s="12"/>
      <c r="M1119" s="12"/>
      <c r="N1119" s="12"/>
      <c r="O1119" s="12"/>
      <c r="P1119" s="12"/>
      <c r="Q1119" s="18"/>
    </row>
    <row r="1120" spans="2:17">
      <c r="B1120" s="10" t="e">
        <f>IF(AND(#REF!+#REF!&gt;0,#REF!+#REF!&lt;10),"U mag geen subsidie aanvragen voor "&amp;E1120&amp;F1120&amp;G1120&amp;" want de geïsoleerde oppervlakte per woning voor de gevel/spouw is te klein. Dit moet minimaal 10m2 per woning die aan de maatregel grenst zijn.","")</f>
        <v>#REF!</v>
      </c>
      <c r="C1120" t="e">
        <f>IF(AND((#REF!+#REF!+#REF!+#REF!)&gt;0,(#REF!+#REF!+#REF!+#REF!)&lt;3),"U mag geen subsidie aanvragen voor "&amp;E1120&amp;F1120&amp;G1120&amp;" want de geisoleerde oppervlakte voor glas/deuren is te klein. Dit moet gemiddeld per woning minimaal 3 m2 zijn.","")</f>
        <v>#REF!</v>
      </c>
      <c r="D1120" s="11" t="str">
        <f>IF(K1120=0,"",IF(AND(K1120&gt;0,IFERROR(SEARCH([1]Lijstjes!$F$2,'[1]2. Invulblad'!O1141&amp;'[1]2. Invulblad'!Q1141&amp;'[1]2. Invulblad'!S1141&amp;'[1]2. Invulblad'!U1141&amp;'[1]2. Invulblad'!W1141&amp;'[1]2. Invulblad'!Y1141&amp;'[1]2. Invulblad'!AA1141&amp;'[1]2. Invulblad'!AC1141&amp;'[1]2. Invulblad'!AE1141&amp;'[1]2. Invulblad'!AG1141&amp;'[1]2. Invulblad'!AI1141&amp;'[1]2. Invulblad'!AJ1141),0)&gt;0),"","U mag geen subsidie aanvragen voor "&amp;'[1]2. Invulblad'!E1141&amp;" "&amp;'[1]2. Invulblad'!F1141&amp;'[1]2. Invulblad'!G1141&amp;" want er is geen aangrenzende maatregel getroffen."))</f>
        <v/>
      </c>
      <c r="K1120" s="13">
        <f t="shared" si="17"/>
        <v>0</v>
      </c>
      <c r="L1120" s="12"/>
      <c r="M1120" s="12"/>
      <c r="N1120" s="12"/>
      <c r="O1120" s="12"/>
      <c r="P1120" s="12"/>
      <c r="Q1120" s="18"/>
    </row>
    <row r="1121" spans="2:17">
      <c r="B1121" s="10" t="e">
        <f>IF(AND(#REF!+#REF!&gt;0,#REF!+#REF!&lt;10),"U mag geen subsidie aanvragen voor "&amp;E1121&amp;F1121&amp;G1121&amp;" want de geïsoleerde oppervlakte per woning voor de gevel/spouw is te klein. Dit moet minimaal 10m2 per woning die aan de maatregel grenst zijn.","")</f>
        <v>#REF!</v>
      </c>
      <c r="C1121" t="e">
        <f>IF(AND((#REF!+#REF!+#REF!+#REF!)&gt;0,(#REF!+#REF!+#REF!+#REF!)&lt;3),"U mag geen subsidie aanvragen voor "&amp;E1121&amp;F1121&amp;G1121&amp;" want de geisoleerde oppervlakte voor glas/deuren is te klein. Dit moet gemiddeld per woning minimaal 3 m2 zijn.","")</f>
        <v>#REF!</v>
      </c>
      <c r="D1121" s="11" t="str">
        <f>IF(K1121=0,"",IF(AND(K1121&gt;0,IFERROR(SEARCH([1]Lijstjes!$F$2,'[1]2. Invulblad'!O1142&amp;'[1]2. Invulblad'!Q1142&amp;'[1]2. Invulblad'!S1142&amp;'[1]2. Invulblad'!U1142&amp;'[1]2. Invulblad'!W1142&amp;'[1]2. Invulblad'!Y1142&amp;'[1]2. Invulblad'!AA1142&amp;'[1]2. Invulblad'!AC1142&amp;'[1]2. Invulblad'!AE1142&amp;'[1]2. Invulblad'!AG1142&amp;'[1]2. Invulblad'!AI1142&amp;'[1]2. Invulblad'!AJ1142),0)&gt;0),"","U mag geen subsidie aanvragen voor "&amp;'[1]2. Invulblad'!E1142&amp;" "&amp;'[1]2. Invulblad'!F1142&amp;'[1]2. Invulblad'!G1142&amp;" want er is geen aangrenzende maatregel getroffen."))</f>
        <v/>
      </c>
      <c r="K1121" s="13">
        <f t="shared" si="17"/>
        <v>0</v>
      </c>
      <c r="L1121" s="12"/>
      <c r="M1121" s="12"/>
      <c r="N1121" s="12"/>
      <c r="O1121" s="12"/>
      <c r="P1121" s="12"/>
      <c r="Q1121" s="18"/>
    </row>
    <row r="1122" spans="2:17">
      <c r="B1122" s="10" t="e">
        <f>IF(AND(#REF!+#REF!&gt;0,#REF!+#REF!&lt;10),"U mag geen subsidie aanvragen voor "&amp;E1122&amp;F1122&amp;G1122&amp;" want de geïsoleerde oppervlakte per woning voor de gevel/spouw is te klein. Dit moet minimaal 10m2 per woning die aan de maatregel grenst zijn.","")</f>
        <v>#REF!</v>
      </c>
      <c r="C1122" t="e">
        <f>IF(AND((#REF!+#REF!+#REF!+#REF!)&gt;0,(#REF!+#REF!+#REF!+#REF!)&lt;3),"U mag geen subsidie aanvragen voor "&amp;E1122&amp;F1122&amp;G1122&amp;" want de geisoleerde oppervlakte voor glas/deuren is te klein. Dit moet gemiddeld per woning minimaal 3 m2 zijn.","")</f>
        <v>#REF!</v>
      </c>
      <c r="D1122" s="11" t="str">
        <f>IF(K1122=0,"",IF(AND(K1122&gt;0,IFERROR(SEARCH([1]Lijstjes!$F$2,'[1]2. Invulblad'!O1143&amp;'[1]2. Invulblad'!Q1143&amp;'[1]2. Invulblad'!S1143&amp;'[1]2. Invulblad'!U1143&amp;'[1]2. Invulblad'!W1143&amp;'[1]2. Invulblad'!Y1143&amp;'[1]2. Invulblad'!AA1143&amp;'[1]2. Invulblad'!AC1143&amp;'[1]2. Invulblad'!AE1143&amp;'[1]2. Invulblad'!AG1143&amp;'[1]2. Invulblad'!AI1143&amp;'[1]2. Invulblad'!AJ1143),0)&gt;0),"","U mag geen subsidie aanvragen voor "&amp;'[1]2. Invulblad'!E1143&amp;" "&amp;'[1]2. Invulblad'!F1143&amp;'[1]2. Invulblad'!G1143&amp;" want er is geen aangrenzende maatregel getroffen."))</f>
        <v/>
      </c>
      <c r="K1122" s="13">
        <f t="shared" si="17"/>
        <v>0</v>
      </c>
      <c r="L1122" s="12"/>
      <c r="M1122" s="12"/>
      <c r="N1122" s="12"/>
      <c r="O1122" s="12"/>
      <c r="P1122" s="12"/>
      <c r="Q1122" s="18"/>
    </row>
    <row r="1123" spans="2:17">
      <c r="B1123" s="10" t="e">
        <f>IF(AND(#REF!+#REF!&gt;0,#REF!+#REF!&lt;10),"U mag geen subsidie aanvragen voor "&amp;E1123&amp;F1123&amp;G1123&amp;" want de geïsoleerde oppervlakte per woning voor de gevel/spouw is te klein. Dit moet minimaal 10m2 per woning die aan de maatregel grenst zijn.","")</f>
        <v>#REF!</v>
      </c>
      <c r="C1123" t="e">
        <f>IF(AND((#REF!+#REF!+#REF!+#REF!)&gt;0,(#REF!+#REF!+#REF!+#REF!)&lt;3),"U mag geen subsidie aanvragen voor "&amp;E1123&amp;F1123&amp;G1123&amp;" want de geisoleerde oppervlakte voor glas/deuren is te klein. Dit moet gemiddeld per woning minimaal 3 m2 zijn.","")</f>
        <v>#REF!</v>
      </c>
      <c r="D1123" s="11" t="str">
        <f>IF(K1123=0,"",IF(AND(K1123&gt;0,IFERROR(SEARCH([1]Lijstjes!$F$2,'[1]2. Invulblad'!O1144&amp;'[1]2. Invulblad'!Q1144&amp;'[1]2. Invulblad'!S1144&amp;'[1]2. Invulblad'!U1144&amp;'[1]2. Invulblad'!W1144&amp;'[1]2. Invulblad'!Y1144&amp;'[1]2. Invulblad'!AA1144&amp;'[1]2. Invulblad'!AC1144&amp;'[1]2. Invulblad'!AE1144&amp;'[1]2. Invulblad'!AG1144&amp;'[1]2. Invulblad'!AI1144&amp;'[1]2. Invulblad'!AJ1144),0)&gt;0),"","U mag geen subsidie aanvragen voor "&amp;'[1]2. Invulblad'!E1144&amp;" "&amp;'[1]2. Invulblad'!F1144&amp;'[1]2. Invulblad'!G1144&amp;" want er is geen aangrenzende maatregel getroffen."))</f>
        <v/>
      </c>
      <c r="K1123" s="13">
        <f t="shared" si="17"/>
        <v>0</v>
      </c>
      <c r="L1123" s="12"/>
      <c r="M1123" s="12"/>
      <c r="N1123" s="12"/>
      <c r="O1123" s="12"/>
      <c r="P1123" s="12"/>
      <c r="Q1123" s="18"/>
    </row>
    <row r="1124" spans="2:17">
      <c r="B1124" s="10" t="e">
        <f>IF(AND(#REF!+#REF!&gt;0,#REF!+#REF!&lt;10),"U mag geen subsidie aanvragen voor "&amp;E1124&amp;F1124&amp;G1124&amp;" want de geïsoleerde oppervlakte per woning voor de gevel/spouw is te klein. Dit moet minimaal 10m2 per woning die aan de maatregel grenst zijn.","")</f>
        <v>#REF!</v>
      </c>
      <c r="C1124" t="e">
        <f>IF(AND((#REF!+#REF!+#REF!+#REF!)&gt;0,(#REF!+#REF!+#REF!+#REF!)&lt;3),"U mag geen subsidie aanvragen voor "&amp;E1124&amp;F1124&amp;G1124&amp;" want de geisoleerde oppervlakte voor glas/deuren is te klein. Dit moet gemiddeld per woning minimaal 3 m2 zijn.","")</f>
        <v>#REF!</v>
      </c>
      <c r="D1124" s="11" t="str">
        <f>IF(K1124=0,"",IF(AND(K1124&gt;0,IFERROR(SEARCH([1]Lijstjes!$F$2,'[1]2. Invulblad'!O1145&amp;'[1]2. Invulblad'!Q1145&amp;'[1]2. Invulblad'!S1145&amp;'[1]2. Invulblad'!U1145&amp;'[1]2. Invulblad'!W1145&amp;'[1]2. Invulblad'!Y1145&amp;'[1]2. Invulblad'!AA1145&amp;'[1]2. Invulblad'!AC1145&amp;'[1]2. Invulblad'!AE1145&amp;'[1]2. Invulblad'!AG1145&amp;'[1]2. Invulblad'!AI1145&amp;'[1]2. Invulblad'!AJ1145),0)&gt;0),"","U mag geen subsidie aanvragen voor "&amp;'[1]2. Invulblad'!E1145&amp;" "&amp;'[1]2. Invulblad'!F1145&amp;'[1]2. Invulblad'!G1145&amp;" want er is geen aangrenzende maatregel getroffen."))</f>
        <v/>
      </c>
      <c r="K1124" s="13">
        <f t="shared" si="17"/>
        <v>0</v>
      </c>
      <c r="L1124" s="12"/>
      <c r="M1124" s="12"/>
      <c r="N1124" s="12"/>
      <c r="O1124" s="12"/>
      <c r="P1124" s="12"/>
      <c r="Q1124" s="18"/>
    </row>
    <row r="1125" spans="2:17">
      <c r="B1125" s="10" t="e">
        <f>IF(AND(#REF!+#REF!&gt;0,#REF!+#REF!&lt;10),"U mag geen subsidie aanvragen voor "&amp;E1125&amp;F1125&amp;G1125&amp;" want de geïsoleerde oppervlakte per woning voor de gevel/spouw is te klein. Dit moet minimaal 10m2 per woning die aan de maatregel grenst zijn.","")</f>
        <v>#REF!</v>
      </c>
      <c r="C1125" t="e">
        <f>IF(AND((#REF!+#REF!+#REF!+#REF!)&gt;0,(#REF!+#REF!+#REF!+#REF!)&lt;3),"U mag geen subsidie aanvragen voor "&amp;E1125&amp;F1125&amp;G1125&amp;" want de geisoleerde oppervlakte voor glas/deuren is te klein. Dit moet gemiddeld per woning minimaal 3 m2 zijn.","")</f>
        <v>#REF!</v>
      </c>
      <c r="D1125" s="11" t="str">
        <f>IF(K1125=0,"",IF(AND(K1125&gt;0,IFERROR(SEARCH([1]Lijstjes!$F$2,'[1]2. Invulblad'!O1146&amp;'[1]2. Invulblad'!Q1146&amp;'[1]2. Invulblad'!S1146&amp;'[1]2. Invulblad'!U1146&amp;'[1]2. Invulblad'!W1146&amp;'[1]2. Invulblad'!Y1146&amp;'[1]2. Invulblad'!AA1146&amp;'[1]2. Invulblad'!AC1146&amp;'[1]2. Invulblad'!AE1146&amp;'[1]2. Invulblad'!AG1146&amp;'[1]2. Invulblad'!AI1146&amp;'[1]2. Invulblad'!AJ1146),0)&gt;0),"","U mag geen subsidie aanvragen voor "&amp;'[1]2. Invulblad'!E1146&amp;" "&amp;'[1]2. Invulblad'!F1146&amp;'[1]2. Invulblad'!G1146&amp;" want er is geen aangrenzende maatregel getroffen."))</f>
        <v/>
      </c>
      <c r="K1125" s="13">
        <f t="shared" si="17"/>
        <v>0</v>
      </c>
      <c r="L1125" s="12"/>
      <c r="M1125" s="12"/>
      <c r="N1125" s="12"/>
      <c r="O1125" s="12"/>
      <c r="P1125" s="12"/>
      <c r="Q1125" s="18"/>
    </row>
    <row r="1126" spans="2:17">
      <c r="B1126" s="10" t="e">
        <f>IF(AND(#REF!+#REF!&gt;0,#REF!+#REF!&lt;10),"U mag geen subsidie aanvragen voor "&amp;E1126&amp;F1126&amp;G1126&amp;" want de geïsoleerde oppervlakte per woning voor de gevel/spouw is te klein. Dit moet minimaal 10m2 per woning die aan de maatregel grenst zijn.","")</f>
        <v>#REF!</v>
      </c>
      <c r="C1126" t="e">
        <f>IF(AND((#REF!+#REF!+#REF!+#REF!)&gt;0,(#REF!+#REF!+#REF!+#REF!)&lt;3),"U mag geen subsidie aanvragen voor "&amp;E1126&amp;F1126&amp;G1126&amp;" want de geisoleerde oppervlakte voor glas/deuren is te klein. Dit moet gemiddeld per woning minimaal 3 m2 zijn.","")</f>
        <v>#REF!</v>
      </c>
      <c r="D1126" s="11" t="str">
        <f>IF(K1126=0,"",IF(AND(K1126&gt;0,IFERROR(SEARCH([1]Lijstjes!$F$2,'[1]2. Invulblad'!O1147&amp;'[1]2. Invulblad'!Q1147&amp;'[1]2. Invulblad'!S1147&amp;'[1]2. Invulblad'!U1147&amp;'[1]2. Invulblad'!W1147&amp;'[1]2. Invulblad'!Y1147&amp;'[1]2. Invulblad'!AA1147&amp;'[1]2. Invulblad'!AC1147&amp;'[1]2. Invulblad'!AE1147&amp;'[1]2. Invulblad'!AG1147&amp;'[1]2. Invulblad'!AI1147&amp;'[1]2. Invulblad'!AJ1147),0)&gt;0),"","U mag geen subsidie aanvragen voor "&amp;'[1]2. Invulblad'!E1147&amp;" "&amp;'[1]2. Invulblad'!F1147&amp;'[1]2. Invulblad'!G1147&amp;" want er is geen aangrenzende maatregel getroffen."))</f>
        <v/>
      </c>
      <c r="K1126" s="13">
        <f t="shared" si="17"/>
        <v>0</v>
      </c>
      <c r="L1126" s="12"/>
      <c r="M1126" s="12"/>
      <c r="N1126" s="12"/>
      <c r="O1126" s="12"/>
      <c r="P1126" s="12"/>
      <c r="Q1126" s="18"/>
    </row>
    <row r="1127" spans="2:17">
      <c r="B1127" s="10" t="e">
        <f>IF(AND(#REF!+#REF!&gt;0,#REF!+#REF!&lt;10),"U mag geen subsidie aanvragen voor "&amp;E1127&amp;F1127&amp;G1127&amp;" want de geïsoleerde oppervlakte per woning voor de gevel/spouw is te klein. Dit moet minimaal 10m2 per woning die aan de maatregel grenst zijn.","")</f>
        <v>#REF!</v>
      </c>
      <c r="C1127" t="e">
        <f>IF(AND((#REF!+#REF!+#REF!+#REF!)&gt;0,(#REF!+#REF!+#REF!+#REF!)&lt;3),"U mag geen subsidie aanvragen voor "&amp;E1127&amp;F1127&amp;G1127&amp;" want de geisoleerde oppervlakte voor glas/deuren is te klein. Dit moet gemiddeld per woning minimaal 3 m2 zijn.","")</f>
        <v>#REF!</v>
      </c>
      <c r="D1127" s="11" t="str">
        <f>IF(K1127=0,"",IF(AND(K1127&gt;0,IFERROR(SEARCH([1]Lijstjes!$F$2,'[1]2. Invulblad'!O1148&amp;'[1]2. Invulblad'!Q1148&amp;'[1]2. Invulblad'!S1148&amp;'[1]2. Invulblad'!U1148&amp;'[1]2. Invulblad'!W1148&amp;'[1]2. Invulblad'!Y1148&amp;'[1]2. Invulblad'!AA1148&amp;'[1]2. Invulblad'!AC1148&amp;'[1]2. Invulblad'!AE1148&amp;'[1]2. Invulblad'!AG1148&amp;'[1]2. Invulblad'!AI1148&amp;'[1]2. Invulblad'!AJ1148),0)&gt;0),"","U mag geen subsidie aanvragen voor "&amp;'[1]2. Invulblad'!E1148&amp;" "&amp;'[1]2. Invulblad'!F1148&amp;'[1]2. Invulblad'!G1148&amp;" want er is geen aangrenzende maatregel getroffen."))</f>
        <v/>
      </c>
      <c r="K1127" s="13">
        <f t="shared" si="17"/>
        <v>0</v>
      </c>
      <c r="L1127" s="12"/>
      <c r="M1127" s="12"/>
      <c r="N1127" s="12"/>
      <c r="O1127" s="12"/>
      <c r="P1127" s="12"/>
      <c r="Q1127" s="18"/>
    </row>
    <row r="1128" spans="2:17">
      <c r="B1128" s="10" t="e">
        <f>IF(AND(#REF!+#REF!&gt;0,#REF!+#REF!&lt;10),"U mag geen subsidie aanvragen voor "&amp;E1128&amp;F1128&amp;G1128&amp;" want de geïsoleerde oppervlakte per woning voor de gevel/spouw is te klein. Dit moet minimaal 10m2 per woning die aan de maatregel grenst zijn.","")</f>
        <v>#REF!</v>
      </c>
      <c r="C1128" t="e">
        <f>IF(AND((#REF!+#REF!+#REF!+#REF!)&gt;0,(#REF!+#REF!+#REF!+#REF!)&lt;3),"U mag geen subsidie aanvragen voor "&amp;E1128&amp;F1128&amp;G1128&amp;" want de geisoleerde oppervlakte voor glas/deuren is te klein. Dit moet gemiddeld per woning minimaal 3 m2 zijn.","")</f>
        <v>#REF!</v>
      </c>
      <c r="D1128" s="11" t="str">
        <f>IF(K1128=0,"",IF(AND(K1128&gt;0,IFERROR(SEARCH([1]Lijstjes!$F$2,'[1]2. Invulblad'!O1149&amp;'[1]2. Invulblad'!Q1149&amp;'[1]2. Invulblad'!S1149&amp;'[1]2. Invulblad'!U1149&amp;'[1]2. Invulblad'!W1149&amp;'[1]2. Invulblad'!Y1149&amp;'[1]2. Invulblad'!AA1149&amp;'[1]2. Invulblad'!AC1149&amp;'[1]2. Invulblad'!AE1149&amp;'[1]2. Invulblad'!AG1149&amp;'[1]2. Invulblad'!AI1149&amp;'[1]2. Invulblad'!AJ1149),0)&gt;0),"","U mag geen subsidie aanvragen voor "&amp;'[1]2. Invulblad'!E1149&amp;" "&amp;'[1]2. Invulblad'!F1149&amp;'[1]2. Invulblad'!G1149&amp;" want er is geen aangrenzende maatregel getroffen."))</f>
        <v/>
      </c>
      <c r="K1128" s="13">
        <f t="shared" si="17"/>
        <v>0</v>
      </c>
      <c r="L1128" s="12"/>
      <c r="M1128" s="12"/>
      <c r="N1128" s="12"/>
      <c r="O1128" s="12"/>
      <c r="P1128" s="12"/>
      <c r="Q1128" s="18"/>
    </row>
    <row r="1129" spans="2:17">
      <c r="B1129" s="10" t="e">
        <f>IF(AND(#REF!+#REF!&gt;0,#REF!+#REF!&lt;10),"U mag geen subsidie aanvragen voor "&amp;E1129&amp;F1129&amp;G1129&amp;" want de geïsoleerde oppervlakte per woning voor de gevel/spouw is te klein. Dit moet minimaal 10m2 per woning die aan de maatregel grenst zijn.","")</f>
        <v>#REF!</v>
      </c>
      <c r="C1129" t="e">
        <f>IF(AND((#REF!+#REF!+#REF!+#REF!)&gt;0,(#REF!+#REF!+#REF!+#REF!)&lt;3),"U mag geen subsidie aanvragen voor "&amp;E1129&amp;F1129&amp;G1129&amp;" want de geisoleerde oppervlakte voor glas/deuren is te klein. Dit moet gemiddeld per woning minimaal 3 m2 zijn.","")</f>
        <v>#REF!</v>
      </c>
      <c r="D1129" s="11" t="str">
        <f>IF(K1129=0,"",IF(AND(K1129&gt;0,IFERROR(SEARCH([1]Lijstjes!$F$2,'[1]2. Invulblad'!O1150&amp;'[1]2. Invulblad'!Q1150&amp;'[1]2. Invulblad'!S1150&amp;'[1]2. Invulblad'!U1150&amp;'[1]2. Invulblad'!W1150&amp;'[1]2. Invulblad'!Y1150&amp;'[1]2. Invulblad'!AA1150&amp;'[1]2. Invulblad'!AC1150&amp;'[1]2. Invulblad'!AE1150&amp;'[1]2. Invulblad'!AG1150&amp;'[1]2. Invulblad'!AI1150&amp;'[1]2. Invulblad'!AJ1150),0)&gt;0),"","U mag geen subsidie aanvragen voor "&amp;'[1]2. Invulblad'!E1150&amp;" "&amp;'[1]2. Invulblad'!F1150&amp;'[1]2. Invulblad'!G1150&amp;" want er is geen aangrenzende maatregel getroffen."))</f>
        <v/>
      </c>
      <c r="K1129" s="13">
        <f t="shared" si="17"/>
        <v>0</v>
      </c>
      <c r="L1129" s="12"/>
      <c r="M1129" s="12"/>
      <c r="N1129" s="12"/>
      <c r="O1129" s="12"/>
      <c r="P1129" s="12"/>
      <c r="Q1129" s="18"/>
    </row>
    <row r="1130" spans="2:17">
      <c r="B1130" s="10" t="e">
        <f>IF(AND(#REF!+#REF!&gt;0,#REF!+#REF!&lt;10),"U mag geen subsidie aanvragen voor "&amp;E1130&amp;F1130&amp;G1130&amp;" want de geïsoleerde oppervlakte per woning voor de gevel/spouw is te klein. Dit moet minimaal 10m2 per woning die aan de maatregel grenst zijn.","")</f>
        <v>#REF!</v>
      </c>
      <c r="C1130" t="e">
        <f>IF(AND((#REF!+#REF!+#REF!+#REF!)&gt;0,(#REF!+#REF!+#REF!+#REF!)&lt;3),"U mag geen subsidie aanvragen voor "&amp;E1130&amp;F1130&amp;G1130&amp;" want de geisoleerde oppervlakte voor glas/deuren is te klein. Dit moet gemiddeld per woning minimaal 3 m2 zijn.","")</f>
        <v>#REF!</v>
      </c>
      <c r="D1130" s="11" t="str">
        <f>IF(K1130=0,"",IF(AND(K1130&gt;0,IFERROR(SEARCH([1]Lijstjes!$F$2,'[1]2. Invulblad'!O1151&amp;'[1]2. Invulblad'!Q1151&amp;'[1]2. Invulblad'!S1151&amp;'[1]2. Invulblad'!U1151&amp;'[1]2. Invulblad'!W1151&amp;'[1]2. Invulblad'!Y1151&amp;'[1]2. Invulblad'!AA1151&amp;'[1]2. Invulblad'!AC1151&amp;'[1]2. Invulblad'!AE1151&amp;'[1]2. Invulblad'!AG1151&amp;'[1]2. Invulblad'!AI1151&amp;'[1]2. Invulblad'!AJ1151),0)&gt;0),"","U mag geen subsidie aanvragen voor "&amp;'[1]2. Invulblad'!E1151&amp;" "&amp;'[1]2. Invulblad'!F1151&amp;'[1]2. Invulblad'!G1151&amp;" want er is geen aangrenzende maatregel getroffen."))</f>
        <v/>
      </c>
      <c r="K1130" s="13">
        <f t="shared" si="17"/>
        <v>0</v>
      </c>
      <c r="L1130" s="12"/>
      <c r="M1130" s="12"/>
      <c r="N1130" s="12"/>
      <c r="O1130" s="12"/>
      <c r="P1130" s="12"/>
      <c r="Q1130" s="18"/>
    </row>
    <row r="1131" spans="2:17">
      <c r="B1131" s="10" t="e">
        <f>IF(AND(#REF!+#REF!&gt;0,#REF!+#REF!&lt;10),"U mag geen subsidie aanvragen voor "&amp;E1131&amp;F1131&amp;G1131&amp;" want de geïsoleerde oppervlakte per woning voor de gevel/spouw is te klein. Dit moet minimaal 10m2 per woning die aan de maatregel grenst zijn.","")</f>
        <v>#REF!</v>
      </c>
      <c r="C1131" t="e">
        <f>IF(AND((#REF!+#REF!+#REF!+#REF!)&gt;0,(#REF!+#REF!+#REF!+#REF!)&lt;3),"U mag geen subsidie aanvragen voor "&amp;E1131&amp;F1131&amp;G1131&amp;" want de geisoleerde oppervlakte voor glas/deuren is te klein. Dit moet gemiddeld per woning minimaal 3 m2 zijn.","")</f>
        <v>#REF!</v>
      </c>
      <c r="D1131" s="11" t="str">
        <f>IF(K1131=0,"",IF(AND(K1131&gt;0,IFERROR(SEARCH([1]Lijstjes!$F$2,'[1]2. Invulblad'!O1152&amp;'[1]2. Invulblad'!Q1152&amp;'[1]2. Invulblad'!S1152&amp;'[1]2. Invulblad'!U1152&amp;'[1]2. Invulblad'!W1152&amp;'[1]2. Invulblad'!Y1152&amp;'[1]2. Invulblad'!AA1152&amp;'[1]2. Invulblad'!AC1152&amp;'[1]2. Invulblad'!AE1152&amp;'[1]2. Invulblad'!AG1152&amp;'[1]2. Invulblad'!AI1152&amp;'[1]2. Invulblad'!AJ1152),0)&gt;0),"","U mag geen subsidie aanvragen voor "&amp;'[1]2. Invulblad'!E1152&amp;" "&amp;'[1]2. Invulblad'!F1152&amp;'[1]2. Invulblad'!G1152&amp;" want er is geen aangrenzende maatregel getroffen."))</f>
        <v/>
      </c>
      <c r="K1131" s="13">
        <f t="shared" si="17"/>
        <v>0</v>
      </c>
      <c r="L1131" s="12"/>
      <c r="M1131" s="12"/>
      <c r="N1131" s="12"/>
      <c r="O1131" s="12"/>
      <c r="P1131" s="12"/>
      <c r="Q1131" s="18"/>
    </row>
    <row r="1132" spans="2:17">
      <c r="B1132" s="10" t="e">
        <f>IF(AND(#REF!+#REF!&gt;0,#REF!+#REF!&lt;10),"U mag geen subsidie aanvragen voor "&amp;E1132&amp;F1132&amp;G1132&amp;" want de geïsoleerde oppervlakte per woning voor de gevel/spouw is te klein. Dit moet minimaal 10m2 per woning die aan de maatregel grenst zijn.","")</f>
        <v>#REF!</v>
      </c>
      <c r="C1132" t="e">
        <f>IF(AND((#REF!+#REF!+#REF!+#REF!)&gt;0,(#REF!+#REF!+#REF!+#REF!)&lt;3),"U mag geen subsidie aanvragen voor "&amp;E1132&amp;F1132&amp;G1132&amp;" want de geisoleerde oppervlakte voor glas/deuren is te klein. Dit moet gemiddeld per woning minimaal 3 m2 zijn.","")</f>
        <v>#REF!</v>
      </c>
      <c r="D1132" s="11" t="str">
        <f>IF(K1132=0,"",IF(AND(K1132&gt;0,IFERROR(SEARCH([1]Lijstjes!$F$2,'[1]2. Invulblad'!O1153&amp;'[1]2. Invulblad'!Q1153&amp;'[1]2. Invulblad'!S1153&amp;'[1]2. Invulblad'!U1153&amp;'[1]2. Invulblad'!W1153&amp;'[1]2. Invulblad'!Y1153&amp;'[1]2. Invulblad'!AA1153&amp;'[1]2. Invulblad'!AC1153&amp;'[1]2. Invulblad'!AE1153&amp;'[1]2. Invulblad'!AG1153&amp;'[1]2. Invulblad'!AI1153&amp;'[1]2. Invulblad'!AJ1153),0)&gt;0),"","U mag geen subsidie aanvragen voor "&amp;'[1]2. Invulblad'!E1153&amp;" "&amp;'[1]2. Invulblad'!F1153&amp;'[1]2. Invulblad'!G1153&amp;" want er is geen aangrenzende maatregel getroffen."))</f>
        <v/>
      </c>
      <c r="K1132" s="13">
        <f t="shared" si="17"/>
        <v>0</v>
      </c>
      <c r="L1132" s="12"/>
      <c r="M1132" s="12"/>
      <c r="N1132" s="12"/>
      <c r="O1132" s="12"/>
      <c r="P1132" s="12"/>
      <c r="Q1132" s="18"/>
    </row>
    <row r="1133" spans="2:17">
      <c r="B1133" s="10" t="e">
        <f>IF(AND(#REF!+#REF!&gt;0,#REF!+#REF!&lt;10),"U mag geen subsidie aanvragen voor "&amp;E1133&amp;F1133&amp;G1133&amp;" want de geïsoleerde oppervlakte per woning voor de gevel/spouw is te klein. Dit moet minimaal 10m2 per woning die aan de maatregel grenst zijn.","")</f>
        <v>#REF!</v>
      </c>
      <c r="C1133" t="e">
        <f>IF(AND((#REF!+#REF!+#REF!+#REF!)&gt;0,(#REF!+#REF!+#REF!+#REF!)&lt;3),"U mag geen subsidie aanvragen voor "&amp;E1133&amp;F1133&amp;G1133&amp;" want de geisoleerde oppervlakte voor glas/deuren is te klein. Dit moet gemiddeld per woning minimaal 3 m2 zijn.","")</f>
        <v>#REF!</v>
      </c>
      <c r="D1133" s="11" t="str">
        <f>IF(K1133=0,"",IF(AND(K1133&gt;0,IFERROR(SEARCH([1]Lijstjes!$F$2,'[1]2. Invulblad'!O1154&amp;'[1]2. Invulblad'!Q1154&amp;'[1]2. Invulblad'!S1154&amp;'[1]2. Invulblad'!U1154&amp;'[1]2. Invulblad'!W1154&amp;'[1]2. Invulblad'!Y1154&amp;'[1]2. Invulblad'!AA1154&amp;'[1]2. Invulblad'!AC1154&amp;'[1]2. Invulblad'!AE1154&amp;'[1]2. Invulblad'!AG1154&amp;'[1]2. Invulblad'!AI1154&amp;'[1]2. Invulblad'!AJ1154),0)&gt;0),"","U mag geen subsidie aanvragen voor "&amp;'[1]2. Invulblad'!E1154&amp;" "&amp;'[1]2. Invulblad'!F1154&amp;'[1]2. Invulblad'!G1154&amp;" want er is geen aangrenzende maatregel getroffen."))</f>
        <v/>
      </c>
      <c r="K1133" s="13">
        <f t="shared" si="17"/>
        <v>0</v>
      </c>
      <c r="L1133" s="12"/>
      <c r="M1133" s="12"/>
      <c r="N1133" s="12"/>
      <c r="O1133" s="12"/>
      <c r="P1133" s="12"/>
      <c r="Q1133" s="18"/>
    </row>
    <row r="1134" spans="2:17">
      <c r="B1134" s="10" t="e">
        <f>IF(AND(#REF!+#REF!&gt;0,#REF!+#REF!&lt;10),"U mag geen subsidie aanvragen voor "&amp;E1134&amp;F1134&amp;G1134&amp;" want de geïsoleerde oppervlakte per woning voor de gevel/spouw is te klein. Dit moet minimaal 10m2 per woning die aan de maatregel grenst zijn.","")</f>
        <v>#REF!</v>
      </c>
      <c r="C1134" t="e">
        <f>IF(AND((#REF!+#REF!+#REF!+#REF!)&gt;0,(#REF!+#REF!+#REF!+#REF!)&lt;3),"U mag geen subsidie aanvragen voor "&amp;E1134&amp;F1134&amp;G1134&amp;" want de geisoleerde oppervlakte voor glas/deuren is te klein. Dit moet gemiddeld per woning minimaal 3 m2 zijn.","")</f>
        <v>#REF!</v>
      </c>
      <c r="D1134" s="11" t="str">
        <f>IF(K1134=0,"",IF(AND(K1134&gt;0,IFERROR(SEARCH([1]Lijstjes!$F$2,'[1]2. Invulblad'!O1155&amp;'[1]2. Invulblad'!Q1155&amp;'[1]2. Invulblad'!S1155&amp;'[1]2. Invulblad'!U1155&amp;'[1]2. Invulblad'!W1155&amp;'[1]2. Invulblad'!Y1155&amp;'[1]2. Invulblad'!AA1155&amp;'[1]2. Invulblad'!AC1155&amp;'[1]2. Invulblad'!AE1155&amp;'[1]2. Invulblad'!AG1155&amp;'[1]2. Invulblad'!AI1155&amp;'[1]2. Invulblad'!AJ1155),0)&gt;0),"","U mag geen subsidie aanvragen voor "&amp;'[1]2. Invulblad'!E1155&amp;" "&amp;'[1]2. Invulblad'!F1155&amp;'[1]2. Invulblad'!G1155&amp;" want er is geen aangrenzende maatregel getroffen."))</f>
        <v/>
      </c>
      <c r="K1134" s="13">
        <f t="shared" si="17"/>
        <v>0</v>
      </c>
      <c r="L1134" s="12"/>
      <c r="M1134" s="12"/>
      <c r="N1134" s="12"/>
      <c r="O1134" s="12"/>
      <c r="P1134" s="12"/>
      <c r="Q1134" s="18"/>
    </row>
    <row r="1135" spans="2:17">
      <c r="B1135" s="10" t="e">
        <f>IF(AND(#REF!+#REF!&gt;0,#REF!+#REF!&lt;10),"U mag geen subsidie aanvragen voor "&amp;E1135&amp;F1135&amp;G1135&amp;" want de geïsoleerde oppervlakte per woning voor de gevel/spouw is te klein. Dit moet minimaal 10m2 per woning die aan de maatregel grenst zijn.","")</f>
        <v>#REF!</v>
      </c>
      <c r="C1135" t="e">
        <f>IF(AND((#REF!+#REF!+#REF!+#REF!)&gt;0,(#REF!+#REF!+#REF!+#REF!)&lt;3),"U mag geen subsidie aanvragen voor "&amp;E1135&amp;F1135&amp;G1135&amp;" want de geisoleerde oppervlakte voor glas/deuren is te klein. Dit moet gemiddeld per woning minimaal 3 m2 zijn.","")</f>
        <v>#REF!</v>
      </c>
      <c r="D1135" s="11" t="str">
        <f>IF(K1135=0,"",IF(AND(K1135&gt;0,IFERROR(SEARCH([1]Lijstjes!$F$2,'[1]2. Invulblad'!O1156&amp;'[1]2. Invulblad'!Q1156&amp;'[1]2. Invulblad'!S1156&amp;'[1]2. Invulblad'!U1156&amp;'[1]2. Invulblad'!W1156&amp;'[1]2. Invulblad'!Y1156&amp;'[1]2. Invulblad'!AA1156&amp;'[1]2. Invulblad'!AC1156&amp;'[1]2. Invulblad'!AE1156&amp;'[1]2. Invulblad'!AG1156&amp;'[1]2. Invulblad'!AI1156&amp;'[1]2. Invulblad'!AJ1156),0)&gt;0),"","U mag geen subsidie aanvragen voor "&amp;'[1]2. Invulblad'!E1156&amp;" "&amp;'[1]2. Invulblad'!F1156&amp;'[1]2. Invulblad'!G1156&amp;" want er is geen aangrenzende maatregel getroffen."))</f>
        <v/>
      </c>
      <c r="K1135" s="13">
        <f t="shared" si="17"/>
        <v>0</v>
      </c>
      <c r="L1135" s="12"/>
      <c r="M1135" s="12"/>
      <c r="N1135" s="12"/>
      <c r="O1135" s="12"/>
      <c r="P1135" s="12"/>
      <c r="Q1135" s="18"/>
    </row>
    <row r="1136" spans="2:17">
      <c r="B1136" s="10" t="e">
        <f>IF(AND(#REF!+#REF!&gt;0,#REF!+#REF!&lt;10),"U mag geen subsidie aanvragen voor "&amp;E1136&amp;F1136&amp;G1136&amp;" want de geïsoleerde oppervlakte per woning voor de gevel/spouw is te klein. Dit moet minimaal 10m2 per woning die aan de maatregel grenst zijn.","")</f>
        <v>#REF!</v>
      </c>
      <c r="C1136" t="e">
        <f>IF(AND((#REF!+#REF!+#REF!+#REF!)&gt;0,(#REF!+#REF!+#REF!+#REF!)&lt;3),"U mag geen subsidie aanvragen voor "&amp;E1136&amp;F1136&amp;G1136&amp;" want de geisoleerde oppervlakte voor glas/deuren is te klein. Dit moet gemiddeld per woning minimaal 3 m2 zijn.","")</f>
        <v>#REF!</v>
      </c>
      <c r="D1136" s="11" t="str">
        <f>IF(K1136=0,"",IF(AND(K1136&gt;0,IFERROR(SEARCH([1]Lijstjes!$F$2,'[1]2. Invulblad'!O1157&amp;'[1]2. Invulblad'!Q1157&amp;'[1]2. Invulblad'!S1157&amp;'[1]2. Invulblad'!U1157&amp;'[1]2. Invulblad'!W1157&amp;'[1]2. Invulblad'!Y1157&amp;'[1]2. Invulblad'!AA1157&amp;'[1]2. Invulblad'!AC1157&amp;'[1]2. Invulblad'!AE1157&amp;'[1]2. Invulblad'!AG1157&amp;'[1]2. Invulblad'!AI1157&amp;'[1]2. Invulblad'!AJ1157),0)&gt;0),"","U mag geen subsidie aanvragen voor "&amp;'[1]2. Invulblad'!E1157&amp;" "&amp;'[1]2. Invulblad'!F1157&amp;'[1]2. Invulblad'!G1157&amp;" want er is geen aangrenzende maatregel getroffen."))</f>
        <v/>
      </c>
      <c r="K1136" s="13">
        <f t="shared" si="17"/>
        <v>0</v>
      </c>
      <c r="L1136" s="12"/>
      <c r="M1136" s="12"/>
      <c r="N1136" s="12"/>
      <c r="O1136" s="12"/>
      <c r="P1136" s="12"/>
      <c r="Q1136" s="18"/>
    </row>
    <row r="1137" spans="2:17">
      <c r="B1137" s="10" t="e">
        <f>IF(AND(#REF!+#REF!&gt;0,#REF!+#REF!&lt;10),"U mag geen subsidie aanvragen voor "&amp;E1137&amp;F1137&amp;G1137&amp;" want de geïsoleerde oppervlakte per woning voor de gevel/spouw is te klein. Dit moet minimaal 10m2 per woning die aan de maatregel grenst zijn.","")</f>
        <v>#REF!</v>
      </c>
      <c r="C1137" t="e">
        <f>IF(AND((#REF!+#REF!+#REF!+#REF!)&gt;0,(#REF!+#REF!+#REF!+#REF!)&lt;3),"U mag geen subsidie aanvragen voor "&amp;E1137&amp;F1137&amp;G1137&amp;" want de geisoleerde oppervlakte voor glas/deuren is te klein. Dit moet gemiddeld per woning minimaal 3 m2 zijn.","")</f>
        <v>#REF!</v>
      </c>
      <c r="D1137" s="11" t="str">
        <f>IF(K1137=0,"",IF(AND(K1137&gt;0,IFERROR(SEARCH([1]Lijstjes!$F$2,'[1]2. Invulblad'!O1158&amp;'[1]2. Invulblad'!Q1158&amp;'[1]2. Invulblad'!S1158&amp;'[1]2. Invulblad'!U1158&amp;'[1]2. Invulblad'!W1158&amp;'[1]2. Invulblad'!Y1158&amp;'[1]2. Invulblad'!AA1158&amp;'[1]2. Invulblad'!AC1158&amp;'[1]2. Invulblad'!AE1158&amp;'[1]2. Invulblad'!AG1158&amp;'[1]2. Invulblad'!AI1158&amp;'[1]2. Invulblad'!AJ1158),0)&gt;0),"","U mag geen subsidie aanvragen voor "&amp;'[1]2. Invulblad'!E1158&amp;" "&amp;'[1]2. Invulblad'!F1158&amp;'[1]2. Invulblad'!G1158&amp;" want er is geen aangrenzende maatregel getroffen."))</f>
        <v/>
      </c>
      <c r="K1137" s="13">
        <f t="shared" si="17"/>
        <v>0</v>
      </c>
      <c r="L1137" s="12"/>
      <c r="M1137" s="12"/>
      <c r="N1137" s="12"/>
      <c r="O1137" s="12"/>
      <c r="P1137" s="12"/>
      <c r="Q1137" s="18"/>
    </row>
    <row r="1138" spans="2:17">
      <c r="B1138" s="10" t="e">
        <f>IF(AND(#REF!+#REF!&gt;0,#REF!+#REF!&lt;10),"U mag geen subsidie aanvragen voor "&amp;E1138&amp;F1138&amp;G1138&amp;" want de geïsoleerde oppervlakte per woning voor de gevel/spouw is te klein. Dit moet minimaal 10m2 per woning die aan de maatregel grenst zijn.","")</f>
        <v>#REF!</v>
      </c>
      <c r="C1138" t="e">
        <f>IF(AND((#REF!+#REF!+#REF!+#REF!)&gt;0,(#REF!+#REF!+#REF!+#REF!)&lt;3),"U mag geen subsidie aanvragen voor "&amp;E1138&amp;F1138&amp;G1138&amp;" want de geisoleerde oppervlakte voor glas/deuren is te klein. Dit moet gemiddeld per woning minimaal 3 m2 zijn.","")</f>
        <v>#REF!</v>
      </c>
      <c r="D1138" s="11" t="str">
        <f>IF(K1138=0,"",IF(AND(K1138&gt;0,IFERROR(SEARCH([1]Lijstjes!$F$2,'[1]2. Invulblad'!O1159&amp;'[1]2. Invulblad'!Q1159&amp;'[1]2. Invulblad'!S1159&amp;'[1]2. Invulblad'!U1159&amp;'[1]2. Invulblad'!W1159&amp;'[1]2. Invulblad'!Y1159&amp;'[1]2. Invulblad'!AA1159&amp;'[1]2. Invulblad'!AC1159&amp;'[1]2. Invulblad'!AE1159&amp;'[1]2. Invulblad'!AG1159&amp;'[1]2. Invulblad'!AI1159&amp;'[1]2. Invulblad'!AJ1159),0)&gt;0),"","U mag geen subsidie aanvragen voor "&amp;'[1]2. Invulblad'!E1159&amp;" "&amp;'[1]2. Invulblad'!F1159&amp;'[1]2. Invulblad'!G1159&amp;" want er is geen aangrenzende maatregel getroffen."))</f>
        <v/>
      </c>
      <c r="K1138" s="13">
        <f t="shared" si="17"/>
        <v>0</v>
      </c>
      <c r="L1138" s="12"/>
      <c r="M1138" s="12"/>
      <c r="N1138" s="12"/>
      <c r="O1138" s="12"/>
      <c r="P1138" s="12"/>
      <c r="Q1138" s="18"/>
    </row>
    <row r="1139" spans="2:17">
      <c r="B1139" s="10" t="e">
        <f>IF(AND(#REF!+#REF!&gt;0,#REF!+#REF!&lt;10),"U mag geen subsidie aanvragen voor "&amp;E1139&amp;F1139&amp;G1139&amp;" want de geïsoleerde oppervlakte per woning voor de gevel/spouw is te klein. Dit moet minimaal 10m2 per woning die aan de maatregel grenst zijn.","")</f>
        <v>#REF!</v>
      </c>
      <c r="C1139" t="e">
        <f>IF(AND((#REF!+#REF!+#REF!+#REF!)&gt;0,(#REF!+#REF!+#REF!+#REF!)&lt;3),"U mag geen subsidie aanvragen voor "&amp;E1139&amp;F1139&amp;G1139&amp;" want de geisoleerde oppervlakte voor glas/deuren is te klein. Dit moet gemiddeld per woning minimaal 3 m2 zijn.","")</f>
        <v>#REF!</v>
      </c>
      <c r="D1139" s="11" t="str">
        <f>IF(K1139=0,"",IF(AND(K1139&gt;0,IFERROR(SEARCH([1]Lijstjes!$F$2,'[1]2. Invulblad'!O1160&amp;'[1]2. Invulblad'!Q1160&amp;'[1]2. Invulblad'!S1160&amp;'[1]2. Invulblad'!U1160&amp;'[1]2. Invulblad'!W1160&amp;'[1]2. Invulblad'!Y1160&amp;'[1]2. Invulblad'!AA1160&amp;'[1]2. Invulblad'!AC1160&amp;'[1]2. Invulblad'!AE1160&amp;'[1]2. Invulblad'!AG1160&amp;'[1]2. Invulblad'!AI1160&amp;'[1]2. Invulblad'!AJ1160),0)&gt;0),"","U mag geen subsidie aanvragen voor "&amp;'[1]2. Invulblad'!E1160&amp;" "&amp;'[1]2. Invulblad'!F1160&amp;'[1]2. Invulblad'!G1160&amp;" want er is geen aangrenzende maatregel getroffen."))</f>
        <v/>
      </c>
      <c r="K1139" s="13">
        <f t="shared" si="17"/>
        <v>0</v>
      </c>
      <c r="L1139" s="12"/>
      <c r="M1139" s="12"/>
      <c r="N1139" s="12"/>
      <c r="O1139" s="12"/>
      <c r="P1139" s="12"/>
      <c r="Q1139" s="18"/>
    </row>
    <row r="1140" spans="2:17">
      <c r="B1140" s="10" t="e">
        <f>IF(AND(#REF!+#REF!&gt;0,#REF!+#REF!&lt;10),"U mag geen subsidie aanvragen voor "&amp;E1140&amp;F1140&amp;G1140&amp;" want de geïsoleerde oppervlakte per woning voor de gevel/spouw is te klein. Dit moet minimaal 10m2 per woning die aan de maatregel grenst zijn.","")</f>
        <v>#REF!</v>
      </c>
      <c r="C1140" t="e">
        <f>IF(AND((#REF!+#REF!+#REF!+#REF!)&gt;0,(#REF!+#REF!+#REF!+#REF!)&lt;3),"U mag geen subsidie aanvragen voor "&amp;E1140&amp;F1140&amp;G1140&amp;" want de geisoleerde oppervlakte voor glas/deuren is te klein. Dit moet gemiddeld per woning minimaal 3 m2 zijn.","")</f>
        <v>#REF!</v>
      </c>
      <c r="D1140" s="11" t="str">
        <f>IF(K1140=0,"",IF(AND(K1140&gt;0,IFERROR(SEARCH([1]Lijstjes!$F$2,'[1]2. Invulblad'!O1161&amp;'[1]2. Invulblad'!Q1161&amp;'[1]2. Invulblad'!S1161&amp;'[1]2. Invulblad'!U1161&amp;'[1]2. Invulblad'!W1161&amp;'[1]2. Invulblad'!Y1161&amp;'[1]2. Invulblad'!AA1161&amp;'[1]2. Invulblad'!AC1161&amp;'[1]2. Invulblad'!AE1161&amp;'[1]2. Invulblad'!AG1161&amp;'[1]2. Invulblad'!AI1161&amp;'[1]2. Invulblad'!AJ1161),0)&gt;0),"","U mag geen subsidie aanvragen voor "&amp;'[1]2. Invulblad'!E1161&amp;" "&amp;'[1]2. Invulblad'!F1161&amp;'[1]2. Invulblad'!G1161&amp;" want er is geen aangrenzende maatregel getroffen."))</f>
        <v/>
      </c>
      <c r="K1140" s="13">
        <f t="shared" si="17"/>
        <v>0</v>
      </c>
      <c r="L1140" s="12"/>
      <c r="M1140" s="12"/>
      <c r="N1140" s="12"/>
      <c r="O1140" s="12"/>
      <c r="P1140" s="12"/>
      <c r="Q1140" s="18"/>
    </row>
    <row r="1141" spans="2:17">
      <c r="B1141" s="10" t="e">
        <f>IF(AND(#REF!+#REF!&gt;0,#REF!+#REF!&lt;10),"U mag geen subsidie aanvragen voor "&amp;E1141&amp;F1141&amp;G1141&amp;" want de geïsoleerde oppervlakte per woning voor de gevel/spouw is te klein. Dit moet minimaal 10m2 per woning die aan de maatregel grenst zijn.","")</f>
        <v>#REF!</v>
      </c>
      <c r="C1141" t="e">
        <f>IF(AND((#REF!+#REF!+#REF!+#REF!)&gt;0,(#REF!+#REF!+#REF!+#REF!)&lt;3),"U mag geen subsidie aanvragen voor "&amp;E1141&amp;F1141&amp;G1141&amp;" want de geisoleerde oppervlakte voor glas/deuren is te klein. Dit moet gemiddeld per woning minimaal 3 m2 zijn.","")</f>
        <v>#REF!</v>
      </c>
      <c r="D1141" s="11" t="str">
        <f>IF(K1141=0,"",IF(AND(K1141&gt;0,IFERROR(SEARCH([1]Lijstjes!$F$2,'[1]2. Invulblad'!O1162&amp;'[1]2. Invulblad'!Q1162&amp;'[1]2. Invulblad'!S1162&amp;'[1]2. Invulblad'!U1162&amp;'[1]2. Invulblad'!W1162&amp;'[1]2. Invulblad'!Y1162&amp;'[1]2. Invulblad'!AA1162&amp;'[1]2. Invulblad'!AC1162&amp;'[1]2. Invulblad'!AE1162&amp;'[1]2. Invulblad'!AG1162&amp;'[1]2. Invulblad'!AI1162&amp;'[1]2. Invulblad'!AJ1162),0)&gt;0),"","U mag geen subsidie aanvragen voor "&amp;'[1]2. Invulblad'!E1162&amp;" "&amp;'[1]2. Invulblad'!F1162&amp;'[1]2. Invulblad'!G1162&amp;" want er is geen aangrenzende maatregel getroffen."))</f>
        <v/>
      </c>
      <c r="K1141" s="13">
        <f t="shared" si="17"/>
        <v>0</v>
      </c>
      <c r="L1141" s="12"/>
      <c r="M1141" s="12"/>
      <c r="N1141" s="12"/>
      <c r="O1141" s="12"/>
      <c r="P1141" s="12"/>
      <c r="Q1141" s="18"/>
    </row>
    <row r="1142" spans="2:17">
      <c r="B1142" s="10" t="e">
        <f>IF(AND(#REF!+#REF!&gt;0,#REF!+#REF!&lt;10),"U mag geen subsidie aanvragen voor "&amp;E1142&amp;F1142&amp;G1142&amp;" want de geïsoleerde oppervlakte per woning voor de gevel/spouw is te klein. Dit moet minimaal 10m2 per woning die aan de maatregel grenst zijn.","")</f>
        <v>#REF!</v>
      </c>
      <c r="C1142" t="e">
        <f>IF(AND((#REF!+#REF!+#REF!+#REF!)&gt;0,(#REF!+#REF!+#REF!+#REF!)&lt;3),"U mag geen subsidie aanvragen voor "&amp;E1142&amp;F1142&amp;G1142&amp;" want de geisoleerde oppervlakte voor glas/deuren is te klein. Dit moet gemiddeld per woning minimaal 3 m2 zijn.","")</f>
        <v>#REF!</v>
      </c>
      <c r="D1142" s="11" t="str">
        <f>IF(K1142=0,"",IF(AND(K1142&gt;0,IFERROR(SEARCH([1]Lijstjes!$F$2,'[1]2. Invulblad'!O1163&amp;'[1]2. Invulblad'!Q1163&amp;'[1]2. Invulblad'!S1163&amp;'[1]2. Invulblad'!U1163&amp;'[1]2. Invulblad'!W1163&amp;'[1]2. Invulblad'!Y1163&amp;'[1]2. Invulblad'!AA1163&amp;'[1]2. Invulblad'!AC1163&amp;'[1]2. Invulblad'!AE1163&amp;'[1]2. Invulblad'!AG1163&amp;'[1]2. Invulblad'!AI1163&amp;'[1]2. Invulblad'!AJ1163),0)&gt;0),"","U mag geen subsidie aanvragen voor "&amp;'[1]2. Invulblad'!E1163&amp;" "&amp;'[1]2. Invulblad'!F1163&amp;'[1]2. Invulblad'!G1163&amp;" want er is geen aangrenzende maatregel getroffen."))</f>
        <v/>
      </c>
      <c r="K1142" s="13">
        <f t="shared" si="17"/>
        <v>0</v>
      </c>
      <c r="L1142" s="12"/>
      <c r="M1142" s="12"/>
      <c r="N1142" s="12"/>
      <c r="O1142" s="12"/>
      <c r="P1142" s="12"/>
      <c r="Q1142" s="18"/>
    </row>
    <row r="1143" spans="2:17">
      <c r="B1143" s="10" t="e">
        <f>IF(AND(#REF!+#REF!&gt;0,#REF!+#REF!&lt;10),"U mag geen subsidie aanvragen voor "&amp;E1143&amp;F1143&amp;G1143&amp;" want de geïsoleerde oppervlakte per woning voor de gevel/spouw is te klein. Dit moet minimaal 10m2 per woning die aan de maatregel grenst zijn.","")</f>
        <v>#REF!</v>
      </c>
      <c r="C1143" t="e">
        <f>IF(AND((#REF!+#REF!+#REF!+#REF!)&gt;0,(#REF!+#REF!+#REF!+#REF!)&lt;3),"U mag geen subsidie aanvragen voor "&amp;E1143&amp;F1143&amp;G1143&amp;" want de geisoleerde oppervlakte voor glas/deuren is te klein. Dit moet gemiddeld per woning minimaal 3 m2 zijn.","")</f>
        <v>#REF!</v>
      </c>
      <c r="D1143" s="11" t="str">
        <f>IF(K1143=0,"",IF(AND(K1143&gt;0,IFERROR(SEARCH([1]Lijstjes!$F$2,'[1]2. Invulblad'!O1164&amp;'[1]2. Invulblad'!Q1164&amp;'[1]2. Invulblad'!S1164&amp;'[1]2. Invulblad'!U1164&amp;'[1]2. Invulblad'!W1164&amp;'[1]2. Invulblad'!Y1164&amp;'[1]2. Invulblad'!AA1164&amp;'[1]2. Invulblad'!AC1164&amp;'[1]2. Invulblad'!AE1164&amp;'[1]2. Invulblad'!AG1164&amp;'[1]2. Invulblad'!AI1164&amp;'[1]2. Invulblad'!AJ1164),0)&gt;0),"","U mag geen subsidie aanvragen voor "&amp;'[1]2. Invulblad'!E1164&amp;" "&amp;'[1]2. Invulblad'!F1164&amp;'[1]2. Invulblad'!G1164&amp;" want er is geen aangrenzende maatregel getroffen."))</f>
        <v/>
      </c>
      <c r="K1143" s="13">
        <f t="shared" si="17"/>
        <v>0</v>
      </c>
      <c r="L1143" s="12"/>
      <c r="M1143" s="12"/>
      <c r="N1143" s="12"/>
      <c r="O1143" s="12"/>
      <c r="P1143" s="12"/>
      <c r="Q1143" s="18"/>
    </row>
    <row r="1144" spans="2:17">
      <c r="B1144" s="10" t="e">
        <f>IF(AND(#REF!+#REF!&gt;0,#REF!+#REF!&lt;10),"U mag geen subsidie aanvragen voor "&amp;E1144&amp;F1144&amp;G1144&amp;" want de geïsoleerde oppervlakte per woning voor de gevel/spouw is te klein. Dit moet minimaal 10m2 per woning die aan de maatregel grenst zijn.","")</f>
        <v>#REF!</v>
      </c>
      <c r="C1144" t="e">
        <f>IF(AND((#REF!+#REF!+#REF!+#REF!)&gt;0,(#REF!+#REF!+#REF!+#REF!)&lt;3),"U mag geen subsidie aanvragen voor "&amp;E1144&amp;F1144&amp;G1144&amp;" want de geisoleerde oppervlakte voor glas/deuren is te klein. Dit moet gemiddeld per woning minimaal 3 m2 zijn.","")</f>
        <v>#REF!</v>
      </c>
      <c r="D1144" s="11" t="str">
        <f>IF(K1144=0,"",IF(AND(K1144&gt;0,IFERROR(SEARCH([1]Lijstjes!$F$2,'[1]2. Invulblad'!O1165&amp;'[1]2. Invulblad'!Q1165&amp;'[1]2. Invulblad'!S1165&amp;'[1]2. Invulblad'!U1165&amp;'[1]2. Invulblad'!W1165&amp;'[1]2. Invulblad'!Y1165&amp;'[1]2. Invulblad'!AA1165&amp;'[1]2. Invulblad'!AC1165&amp;'[1]2. Invulblad'!AE1165&amp;'[1]2. Invulblad'!AG1165&amp;'[1]2. Invulblad'!AI1165&amp;'[1]2. Invulblad'!AJ1165),0)&gt;0),"","U mag geen subsidie aanvragen voor "&amp;'[1]2. Invulblad'!E1165&amp;" "&amp;'[1]2. Invulblad'!F1165&amp;'[1]2. Invulblad'!G1165&amp;" want er is geen aangrenzende maatregel getroffen."))</f>
        <v/>
      </c>
      <c r="K1144" s="13">
        <f t="shared" si="17"/>
        <v>0</v>
      </c>
      <c r="L1144" s="12"/>
      <c r="M1144" s="12"/>
      <c r="N1144" s="12"/>
      <c r="O1144" s="12"/>
      <c r="P1144" s="12"/>
      <c r="Q1144" s="18"/>
    </row>
    <row r="1145" spans="2:17">
      <c r="B1145" s="10" t="e">
        <f>IF(AND(#REF!+#REF!&gt;0,#REF!+#REF!&lt;10),"U mag geen subsidie aanvragen voor "&amp;E1145&amp;F1145&amp;G1145&amp;" want de geïsoleerde oppervlakte per woning voor de gevel/spouw is te klein. Dit moet minimaal 10m2 per woning die aan de maatregel grenst zijn.","")</f>
        <v>#REF!</v>
      </c>
      <c r="C1145" t="e">
        <f>IF(AND((#REF!+#REF!+#REF!+#REF!)&gt;0,(#REF!+#REF!+#REF!+#REF!)&lt;3),"U mag geen subsidie aanvragen voor "&amp;E1145&amp;F1145&amp;G1145&amp;" want de geisoleerde oppervlakte voor glas/deuren is te klein. Dit moet gemiddeld per woning minimaal 3 m2 zijn.","")</f>
        <v>#REF!</v>
      </c>
      <c r="D1145" s="11" t="str">
        <f>IF(K1145=0,"",IF(AND(K1145&gt;0,IFERROR(SEARCH([1]Lijstjes!$F$2,'[1]2. Invulblad'!O1166&amp;'[1]2. Invulblad'!Q1166&amp;'[1]2. Invulblad'!S1166&amp;'[1]2. Invulblad'!U1166&amp;'[1]2. Invulblad'!W1166&amp;'[1]2. Invulblad'!Y1166&amp;'[1]2. Invulblad'!AA1166&amp;'[1]2. Invulblad'!AC1166&amp;'[1]2. Invulblad'!AE1166&amp;'[1]2. Invulblad'!AG1166&amp;'[1]2. Invulblad'!AI1166&amp;'[1]2. Invulblad'!AJ1166),0)&gt;0),"","U mag geen subsidie aanvragen voor "&amp;'[1]2. Invulblad'!E1166&amp;" "&amp;'[1]2. Invulblad'!F1166&amp;'[1]2. Invulblad'!G1166&amp;" want er is geen aangrenzende maatregel getroffen."))</f>
        <v/>
      </c>
      <c r="K1145" s="13">
        <f t="shared" si="17"/>
        <v>0</v>
      </c>
      <c r="L1145" s="12"/>
      <c r="M1145" s="12"/>
      <c r="N1145" s="12"/>
      <c r="O1145" s="12"/>
      <c r="P1145" s="12"/>
      <c r="Q1145" s="18"/>
    </row>
    <row r="1146" spans="2:17">
      <c r="B1146" s="10" t="e">
        <f>IF(AND(#REF!+#REF!&gt;0,#REF!+#REF!&lt;10),"U mag geen subsidie aanvragen voor "&amp;E1146&amp;F1146&amp;G1146&amp;" want de geïsoleerde oppervlakte per woning voor de gevel/spouw is te klein. Dit moet minimaal 10m2 per woning die aan de maatregel grenst zijn.","")</f>
        <v>#REF!</v>
      </c>
      <c r="C1146" t="e">
        <f>IF(AND((#REF!+#REF!+#REF!+#REF!)&gt;0,(#REF!+#REF!+#REF!+#REF!)&lt;3),"U mag geen subsidie aanvragen voor "&amp;E1146&amp;F1146&amp;G1146&amp;" want de geisoleerde oppervlakte voor glas/deuren is te klein. Dit moet gemiddeld per woning minimaal 3 m2 zijn.","")</f>
        <v>#REF!</v>
      </c>
      <c r="D1146" s="11" t="str">
        <f>IF(K1146=0,"",IF(AND(K1146&gt;0,IFERROR(SEARCH([1]Lijstjes!$F$2,'[1]2. Invulblad'!O1167&amp;'[1]2. Invulblad'!Q1167&amp;'[1]2. Invulblad'!S1167&amp;'[1]2. Invulblad'!U1167&amp;'[1]2. Invulblad'!W1167&amp;'[1]2. Invulblad'!Y1167&amp;'[1]2. Invulblad'!AA1167&amp;'[1]2. Invulblad'!AC1167&amp;'[1]2. Invulblad'!AE1167&amp;'[1]2. Invulblad'!AG1167&amp;'[1]2. Invulblad'!AI1167&amp;'[1]2. Invulblad'!AJ1167),0)&gt;0),"","U mag geen subsidie aanvragen voor "&amp;'[1]2. Invulblad'!E1167&amp;" "&amp;'[1]2. Invulblad'!F1167&amp;'[1]2. Invulblad'!G1167&amp;" want er is geen aangrenzende maatregel getroffen."))</f>
        <v/>
      </c>
      <c r="K1146" s="13">
        <f t="shared" si="17"/>
        <v>0</v>
      </c>
      <c r="L1146" s="12"/>
      <c r="M1146" s="12"/>
      <c r="N1146" s="12"/>
      <c r="O1146" s="12"/>
      <c r="P1146" s="12"/>
      <c r="Q1146" s="18"/>
    </row>
    <row r="1147" spans="2:17">
      <c r="B1147" s="10" t="e">
        <f>IF(AND(#REF!+#REF!&gt;0,#REF!+#REF!&lt;10),"U mag geen subsidie aanvragen voor "&amp;E1147&amp;F1147&amp;G1147&amp;" want de geïsoleerde oppervlakte per woning voor de gevel/spouw is te klein. Dit moet minimaal 10m2 per woning die aan de maatregel grenst zijn.","")</f>
        <v>#REF!</v>
      </c>
      <c r="C1147" t="e">
        <f>IF(AND((#REF!+#REF!+#REF!+#REF!)&gt;0,(#REF!+#REF!+#REF!+#REF!)&lt;3),"U mag geen subsidie aanvragen voor "&amp;E1147&amp;F1147&amp;G1147&amp;" want de geisoleerde oppervlakte voor glas/deuren is te klein. Dit moet gemiddeld per woning minimaal 3 m2 zijn.","")</f>
        <v>#REF!</v>
      </c>
      <c r="D1147" s="11" t="str">
        <f>IF(K1147=0,"",IF(AND(K1147&gt;0,IFERROR(SEARCH([1]Lijstjes!$F$2,'[1]2. Invulblad'!O1168&amp;'[1]2. Invulblad'!Q1168&amp;'[1]2. Invulblad'!S1168&amp;'[1]2. Invulblad'!U1168&amp;'[1]2. Invulblad'!W1168&amp;'[1]2. Invulblad'!Y1168&amp;'[1]2. Invulblad'!AA1168&amp;'[1]2. Invulblad'!AC1168&amp;'[1]2. Invulblad'!AE1168&amp;'[1]2. Invulblad'!AG1168&amp;'[1]2. Invulblad'!AI1168&amp;'[1]2. Invulblad'!AJ1168),0)&gt;0),"","U mag geen subsidie aanvragen voor "&amp;'[1]2. Invulblad'!E1168&amp;" "&amp;'[1]2. Invulblad'!F1168&amp;'[1]2. Invulblad'!G1168&amp;" want er is geen aangrenzende maatregel getroffen."))</f>
        <v/>
      </c>
      <c r="K1147" s="13">
        <f t="shared" si="17"/>
        <v>0</v>
      </c>
      <c r="L1147" s="12"/>
      <c r="M1147" s="12"/>
      <c r="N1147" s="12"/>
      <c r="O1147" s="12"/>
      <c r="P1147" s="12"/>
      <c r="Q1147" s="18"/>
    </row>
    <row r="1148" spans="2:17">
      <c r="B1148" s="10" t="e">
        <f>IF(AND(#REF!+#REF!&gt;0,#REF!+#REF!&lt;10),"U mag geen subsidie aanvragen voor "&amp;E1148&amp;F1148&amp;G1148&amp;" want de geïsoleerde oppervlakte per woning voor de gevel/spouw is te klein. Dit moet minimaal 10m2 per woning die aan de maatregel grenst zijn.","")</f>
        <v>#REF!</v>
      </c>
      <c r="C1148" t="e">
        <f>IF(AND((#REF!+#REF!+#REF!+#REF!)&gt;0,(#REF!+#REF!+#REF!+#REF!)&lt;3),"U mag geen subsidie aanvragen voor "&amp;E1148&amp;F1148&amp;G1148&amp;" want de geisoleerde oppervlakte voor glas/deuren is te klein. Dit moet gemiddeld per woning minimaal 3 m2 zijn.","")</f>
        <v>#REF!</v>
      </c>
      <c r="D1148" s="11" t="str">
        <f>IF(K1148=0,"",IF(AND(K1148&gt;0,IFERROR(SEARCH([1]Lijstjes!$F$2,'[1]2. Invulblad'!O1169&amp;'[1]2. Invulblad'!Q1169&amp;'[1]2. Invulblad'!S1169&amp;'[1]2. Invulblad'!U1169&amp;'[1]2. Invulblad'!W1169&amp;'[1]2. Invulblad'!Y1169&amp;'[1]2. Invulblad'!AA1169&amp;'[1]2. Invulblad'!AC1169&amp;'[1]2. Invulblad'!AE1169&amp;'[1]2. Invulblad'!AG1169&amp;'[1]2. Invulblad'!AI1169&amp;'[1]2. Invulblad'!AJ1169),0)&gt;0),"","U mag geen subsidie aanvragen voor "&amp;'[1]2. Invulblad'!E1169&amp;" "&amp;'[1]2. Invulblad'!F1169&amp;'[1]2. Invulblad'!G1169&amp;" want er is geen aangrenzende maatregel getroffen."))</f>
        <v/>
      </c>
      <c r="K1148" s="13">
        <f t="shared" si="17"/>
        <v>0</v>
      </c>
      <c r="L1148" s="12"/>
      <c r="M1148" s="12"/>
      <c r="N1148" s="12"/>
      <c r="O1148" s="12"/>
      <c r="P1148" s="12"/>
      <c r="Q1148" s="18"/>
    </row>
    <row r="1149" spans="2:17">
      <c r="B1149" s="10" t="e">
        <f>IF(AND(#REF!+#REF!&gt;0,#REF!+#REF!&lt;10),"U mag geen subsidie aanvragen voor "&amp;E1149&amp;F1149&amp;G1149&amp;" want de geïsoleerde oppervlakte per woning voor de gevel/spouw is te klein. Dit moet minimaal 10m2 per woning die aan de maatregel grenst zijn.","")</f>
        <v>#REF!</v>
      </c>
      <c r="C1149" t="e">
        <f>IF(AND((#REF!+#REF!+#REF!+#REF!)&gt;0,(#REF!+#REF!+#REF!+#REF!)&lt;3),"U mag geen subsidie aanvragen voor "&amp;E1149&amp;F1149&amp;G1149&amp;" want de geisoleerde oppervlakte voor glas/deuren is te klein. Dit moet gemiddeld per woning minimaal 3 m2 zijn.","")</f>
        <v>#REF!</v>
      </c>
      <c r="D1149" s="11" t="str">
        <f>IF(K1149=0,"",IF(AND(K1149&gt;0,IFERROR(SEARCH([1]Lijstjes!$F$2,'[1]2. Invulblad'!O1170&amp;'[1]2. Invulblad'!Q1170&amp;'[1]2. Invulblad'!S1170&amp;'[1]2. Invulblad'!U1170&amp;'[1]2. Invulblad'!W1170&amp;'[1]2. Invulblad'!Y1170&amp;'[1]2. Invulblad'!AA1170&amp;'[1]2. Invulblad'!AC1170&amp;'[1]2. Invulblad'!AE1170&amp;'[1]2. Invulblad'!AG1170&amp;'[1]2. Invulblad'!AI1170&amp;'[1]2. Invulblad'!AJ1170),0)&gt;0),"","U mag geen subsidie aanvragen voor "&amp;'[1]2. Invulblad'!E1170&amp;" "&amp;'[1]2. Invulblad'!F1170&amp;'[1]2. Invulblad'!G1170&amp;" want er is geen aangrenzende maatregel getroffen."))</f>
        <v/>
      </c>
      <c r="K1149" s="13">
        <f t="shared" si="17"/>
        <v>0</v>
      </c>
      <c r="L1149" s="12"/>
      <c r="M1149" s="12"/>
      <c r="N1149" s="12"/>
      <c r="O1149" s="12"/>
      <c r="P1149" s="12"/>
      <c r="Q1149" s="18"/>
    </row>
    <row r="1150" spans="2:17">
      <c r="B1150" s="10" t="e">
        <f>IF(AND(#REF!+#REF!&gt;0,#REF!+#REF!&lt;10),"U mag geen subsidie aanvragen voor "&amp;E1150&amp;F1150&amp;G1150&amp;" want de geïsoleerde oppervlakte per woning voor de gevel/spouw is te klein. Dit moet minimaal 10m2 per woning die aan de maatregel grenst zijn.","")</f>
        <v>#REF!</v>
      </c>
      <c r="C1150" t="e">
        <f>IF(AND((#REF!+#REF!+#REF!+#REF!)&gt;0,(#REF!+#REF!+#REF!+#REF!)&lt;3),"U mag geen subsidie aanvragen voor "&amp;E1150&amp;F1150&amp;G1150&amp;" want de geisoleerde oppervlakte voor glas/deuren is te klein. Dit moet gemiddeld per woning minimaal 3 m2 zijn.","")</f>
        <v>#REF!</v>
      </c>
      <c r="D1150" s="11" t="str">
        <f>IF(K1150=0,"",IF(AND(K1150&gt;0,IFERROR(SEARCH([1]Lijstjes!$F$2,'[1]2. Invulblad'!O1171&amp;'[1]2. Invulblad'!Q1171&amp;'[1]2. Invulblad'!S1171&amp;'[1]2. Invulblad'!U1171&amp;'[1]2. Invulblad'!W1171&amp;'[1]2. Invulblad'!Y1171&amp;'[1]2. Invulblad'!AA1171&amp;'[1]2. Invulblad'!AC1171&amp;'[1]2. Invulblad'!AE1171&amp;'[1]2. Invulblad'!AG1171&amp;'[1]2. Invulblad'!AI1171&amp;'[1]2. Invulblad'!AJ1171),0)&gt;0),"","U mag geen subsidie aanvragen voor "&amp;'[1]2. Invulblad'!E1171&amp;" "&amp;'[1]2. Invulblad'!F1171&amp;'[1]2. Invulblad'!G1171&amp;" want er is geen aangrenzende maatregel getroffen."))</f>
        <v/>
      </c>
      <c r="K1150" s="13">
        <f t="shared" si="17"/>
        <v>0</v>
      </c>
      <c r="L1150" s="12"/>
      <c r="M1150" s="12"/>
      <c r="N1150" s="12"/>
      <c r="O1150" s="12"/>
      <c r="P1150" s="12"/>
      <c r="Q1150" s="18"/>
    </row>
    <row r="1151" spans="2:17">
      <c r="B1151" s="10" t="e">
        <f>IF(AND(#REF!+#REF!&gt;0,#REF!+#REF!&lt;10),"U mag geen subsidie aanvragen voor "&amp;E1151&amp;F1151&amp;G1151&amp;" want de geïsoleerde oppervlakte per woning voor de gevel/spouw is te klein. Dit moet minimaal 10m2 per woning die aan de maatregel grenst zijn.","")</f>
        <v>#REF!</v>
      </c>
      <c r="C1151" t="e">
        <f>IF(AND((#REF!+#REF!+#REF!+#REF!)&gt;0,(#REF!+#REF!+#REF!+#REF!)&lt;3),"U mag geen subsidie aanvragen voor "&amp;E1151&amp;F1151&amp;G1151&amp;" want de geisoleerde oppervlakte voor glas/deuren is te klein. Dit moet gemiddeld per woning minimaal 3 m2 zijn.","")</f>
        <v>#REF!</v>
      </c>
      <c r="D1151" s="11" t="str">
        <f>IF(K1151=0,"",IF(AND(K1151&gt;0,IFERROR(SEARCH([1]Lijstjes!$F$2,'[1]2. Invulblad'!O1172&amp;'[1]2. Invulblad'!Q1172&amp;'[1]2. Invulblad'!S1172&amp;'[1]2. Invulblad'!U1172&amp;'[1]2. Invulblad'!W1172&amp;'[1]2. Invulblad'!Y1172&amp;'[1]2. Invulblad'!AA1172&amp;'[1]2. Invulblad'!AC1172&amp;'[1]2. Invulblad'!AE1172&amp;'[1]2. Invulblad'!AG1172&amp;'[1]2. Invulblad'!AI1172&amp;'[1]2. Invulblad'!AJ1172),0)&gt;0),"","U mag geen subsidie aanvragen voor "&amp;'[1]2. Invulblad'!E1172&amp;" "&amp;'[1]2. Invulblad'!F1172&amp;'[1]2. Invulblad'!G1172&amp;" want er is geen aangrenzende maatregel getroffen."))</f>
        <v/>
      </c>
      <c r="K1151" s="13">
        <f t="shared" si="17"/>
        <v>0</v>
      </c>
      <c r="L1151" s="12"/>
      <c r="M1151" s="12"/>
      <c r="N1151" s="12"/>
      <c r="O1151" s="12"/>
      <c r="P1151" s="12"/>
      <c r="Q1151" s="18"/>
    </row>
    <row r="1152" spans="2:17">
      <c r="B1152" s="10" t="e">
        <f>IF(AND(#REF!+#REF!&gt;0,#REF!+#REF!&lt;10),"U mag geen subsidie aanvragen voor "&amp;E1152&amp;F1152&amp;G1152&amp;" want de geïsoleerde oppervlakte per woning voor de gevel/spouw is te klein. Dit moet minimaal 10m2 per woning die aan de maatregel grenst zijn.","")</f>
        <v>#REF!</v>
      </c>
      <c r="C1152" t="e">
        <f>IF(AND((#REF!+#REF!+#REF!+#REF!)&gt;0,(#REF!+#REF!+#REF!+#REF!)&lt;3),"U mag geen subsidie aanvragen voor "&amp;E1152&amp;F1152&amp;G1152&amp;" want de geisoleerde oppervlakte voor glas/deuren is te klein. Dit moet gemiddeld per woning minimaal 3 m2 zijn.","")</f>
        <v>#REF!</v>
      </c>
      <c r="D1152" s="11" t="str">
        <f>IF(K1152=0,"",IF(AND(K1152&gt;0,IFERROR(SEARCH([1]Lijstjes!$F$2,'[1]2. Invulblad'!O1173&amp;'[1]2. Invulblad'!Q1173&amp;'[1]2. Invulblad'!S1173&amp;'[1]2. Invulblad'!U1173&amp;'[1]2. Invulblad'!W1173&amp;'[1]2. Invulblad'!Y1173&amp;'[1]2. Invulblad'!AA1173&amp;'[1]2. Invulblad'!AC1173&amp;'[1]2. Invulblad'!AE1173&amp;'[1]2. Invulblad'!AG1173&amp;'[1]2. Invulblad'!AI1173&amp;'[1]2. Invulblad'!AJ1173),0)&gt;0),"","U mag geen subsidie aanvragen voor "&amp;'[1]2. Invulblad'!E1173&amp;" "&amp;'[1]2. Invulblad'!F1173&amp;'[1]2. Invulblad'!G1173&amp;" want er is geen aangrenzende maatregel getroffen."))</f>
        <v/>
      </c>
      <c r="K1152" s="13">
        <f t="shared" si="17"/>
        <v>0</v>
      </c>
      <c r="L1152" s="12"/>
      <c r="M1152" s="12"/>
      <c r="N1152" s="12"/>
      <c r="O1152" s="12"/>
      <c r="P1152" s="12"/>
      <c r="Q1152" s="18"/>
    </row>
    <row r="1153" spans="2:17">
      <c r="B1153" s="10" t="e">
        <f>IF(AND(#REF!+#REF!&gt;0,#REF!+#REF!&lt;10),"U mag geen subsidie aanvragen voor "&amp;E1153&amp;F1153&amp;G1153&amp;" want de geïsoleerde oppervlakte per woning voor de gevel/spouw is te klein. Dit moet minimaal 10m2 per woning die aan de maatregel grenst zijn.","")</f>
        <v>#REF!</v>
      </c>
      <c r="C1153" t="e">
        <f>IF(AND((#REF!+#REF!+#REF!+#REF!)&gt;0,(#REF!+#REF!+#REF!+#REF!)&lt;3),"U mag geen subsidie aanvragen voor "&amp;E1153&amp;F1153&amp;G1153&amp;" want de geisoleerde oppervlakte voor glas/deuren is te klein. Dit moet gemiddeld per woning minimaal 3 m2 zijn.","")</f>
        <v>#REF!</v>
      </c>
      <c r="D1153" s="11" t="str">
        <f>IF(K1153=0,"",IF(AND(K1153&gt;0,IFERROR(SEARCH([1]Lijstjes!$F$2,'[1]2. Invulblad'!O1174&amp;'[1]2. Invulblad'!Q1174&amp;'[1]2. Invulblad'!S1174&amp;'[1]2. Invulblad'!U1174&amp;'[1]2. Invulblad'!W1174&amp;'[1]2. Invulblad'!Y1174&amp;'[1]2. Invulblad'!AA1174&amp;'[1]2. Invulblad'!AC1174&amp;'[1]2. Invulblad'!AE1174&amp;'[1]2. Invulblad'!AG1174&amp;'[1]2. Invulblad'!AI1174&amp;'[1]2. Invulblad'!AJ1174),0)&gt;0),"","U mag geen subsidie aanvragen voor "&amp;'[1]2. Invulblad'!E1174&amp;" "&amp;'[1]2. Invulblad'!F1174&amp;'[1]2. Invulblad'!G1174&amp;" want er is geen aangrenzende maatregel getroffen."))</f>
        <v/>
      </c>
      <c r="K1153" s="13">
        <f t="shared" si="17"/>
        <v>0</v>
      </c>
      <c r="L1153" s="12"/>
      <c r="M1153" s="12"/>
      <c r="N1153" s="12"/>
      <c r="O1153" s="12"/>
      <c r="P1153" s="12"/>
      <c r="Q1153" s="18"/>
    </row>
    <row r="1154" spans="2:17">
      <c r="B1154" s="10" t="e">
        <f>IF(AND(#REF!+#REF!&gt;0,#REF!+#REF!&lt;10),"U mag geen subsidie aanvragen voor "&amp;E1154&amp;F1154&amp;G1154&amp;" want de geïsoleerde oppervlakte per woning voor de gevel/spouw is te klein. Dit moet minimaal 10m2 per woning die aan de maatregel grenst zijn.","")</f>
        <v>#REF!</v>
      </c>
      <c r="C1154" t="e">
        <f>IF(AND((#REF!+#REF!+#REF!+#REF!)&gt;0,(#REF!+#REF!+#REF!+#REF!)&lt;3),"U mag geen subsidie aanvragen voor "&amp;E1154&amp;F1154&amp;G1154&amp;" want de geisoleerde oppervlakte voor glas/deuren is te klein. Dit moet gemiddeld per woning minimaal 3 m2 zijn.","")</f>
        <v>#REF!</v>
      </c>
      <c r="D1154" s="11" t="str">
        <f>IF(K1154=0,"",IF(AND(K1154&gt;0,IFERROR(SEARCH([1]Lijstjes!$F$2,'[1]2. Invulblad'!O1175&amp;'[1]2. Invulblad'!Q1175&amp;'[1]2. Invulblad'!S1175&amp;'[1]2. Invulblad'!U1175&amp;'[1]2. Invulblad'!W1175&amp;'[1]2. Invulblad'!Y1175&amp;'[1]2. Invulblad'!AA1175&amp;'[1]2. Invulblad'!AC1175&amp;'[1]2. Invulblad'!AE1175&amp;'[1]2. Invulblad'!AG1175&amp;'[1]2. Invulblad'!AI1175&amp;'[1]2. Invulblad'!AJ1175),0)&gt;0),"","U mag geen subsidie aanvragen voor "&amp;'[1]2. Invulblad'!E1175&amp;" "&amp;'[1]2. Invulblad'!F1175&amp;'[1]2. Invulblad'!G1175&amp;" want er is geen aangrenzende maatregel getroffen."))</f>
        <v/>
      </c>
      <c r="K1154" s="13">
        <f t="shared" si="17"/>
        <v>0</v>
      </c>
      <c r="L1154" s="12"/>
      <c r="M1154" s="12"/>
      <c r="N1154" s="12"/>
      <c r="O1154" s="12"/>
      <c r="P1154" s="12"/>
      <c r="Q1154" s="18"/>
    </row>
    <row r="1155" spans="2:17">
      <c r="B1155" s="10" t="e">
        <f>IF(AND(#REF!+#REF!&gt;0,#REF!+#REF!&lt;10),"U mag geen subsidie aanvragen voor "&amp;E1155&amp;F1155&amp;G1155&amp;" want de geïsoleerde oppervlakte per woning voor de gevel/spouw is te klein. Dit moet minimaal 10m2 per woning die aan de maatregel grenst zijn.","")</f>
        <v>#REF!</v>
      </c>
      <c r="C1155" t="e">
        <f>IF(AND((#REF!+#REF!+#REF!+#REF!)&gt;0,(#REF!+#REF!+#REF!+#REF!)&lt;3),"U mag geen subsidie aanvragen voor "&amp;E1155&amp;F1155&amp;G1155&amp;" want de geisoleerde oppervlakte voor glas/deuren is te klein. Dit moet gemiddeld per woning minimaal 3 m2 zijn.","")</f>
        <v>#REF!</v>
      </c>
      <c r="D1155" s="11" t="str">
        <f>IF(K1155=0,"",IF(AND(K1155&gt;0,IFERROR(SEARCH([1]Lijstjes!$F$2,'[1]2. Invulblad'!O1176&amp;'[1]2. Invulblad'!Q1176&amp;'[1]2. Invulblad'!S1176&amp;'[1]2. Invulblad'!U1176&amp;'[1]2. Invulblad'!W1176&amp;'[1]2. Invulblad'!Y1176&amp;'[1]2. Invulblad'!AA1176&amp;'[1]2. Invulblad'!AC1176&amp;'[1]2. Invulblad'!AE1176&amp;'[1]2. Invulblad'!AG1176&amp;'[1]2. Invulblad'!AI1176&amp;'[1]2. Invulblad'!AJ1176),0)&gt;0),"","U mag geen subsidie aanvragen voor "&amp;'[1]2. Invulblad'!E1176&amp;" "&amp;'[1]2. Invulblad'!F1176&amp;'[1]2. Invulblad'!G1176&amp;" want er is geen aangrenzende maatregel getroffen."))</f>
        <v/>
      </c>
      <c r="K1155" s="13">
        <f t="shared" si="17"/>
        <v>0</v>
      </c>
      <c r="L1155" s="12"/>
      <c r="M1155" s="12"/>
      <c r="N1155" s="12"/>
      <c r="O1155" s="12"/>
      <c r="P1155" s="12"/>
      <c r="Q1155" s="18"/>
    </row>
    <row r="1156" spans="2:17">
      <c r="B1156" s="10" t="e">
        <f>IF(AND(#REF!+#REF!&gt;0,#REF!+#REF!&lt;10),"U mag geen subsidie aanvragen voor "&amp;E1156&amp;F1156&amp;G1156&amp;" want de geïsoleerde oppervlakte per woning voor de gevel/spouw is te klein. Dit moet minimaal 10m2 per woning die aan de maatregel grenst zijn.","")</f>
        <v>#REF!</v>
      </c>
      <c r="C1156" t="e">
        <f>IF(AND((#REF!+#REF!+#REF!+#REF!)&gt;0,(#REF!+#REF!+#REF!+#REF!)&lt;3),"U mag geen subsidie aanvragen voor "&amp;E1156&amp;F1156&amp;G1156&amp;" want de geisoleerde oppervlakte voor glas/deuren is te klein. Dit moet gemiddeld per woning minimaal 3 m2 zijn.","")</f>
        <v>#REF!</v>
      </c>
      <c r="D1156" s="11" t="str">
        <f>IF(K1156=0,"",IF(AND(K1156&gt;0,IFERROR(SEARCH([1]Lijstjes!$F$2,'[1]2. Invulblad'!O1177&amp;'[1]2. Invulblad'!Q1177&amp;'[1]2. Invulblad'!S1177&amp;'[1]2. Invulblad'!U1177&amp;'[1]2. Invulblad'!W1177&amp;'[1]2. Invulblad'!Y1177&amp;'[1]2. Invulblad'!AA1177&amp;'[1]2. Invulblad'!AC1177&amp;'[1]2. Invulblad'!AE1177&amp;'[1]2. Invulblad'!AG1177&amp;'[1]2. Invulblad'!AI1177&amp;'[1]2. Invulblad'!AJ1177),0)&gt;0),"","U mag geen subsidie aanvragen voor "&amp;'[1]2. Invulblad'!E1177&amp;" "&amp;'[1]2. Invulblad'!F1177&amp;'[1]2. Invulblad'!G1177&amp;" want er is geen aangrenzende maatregel getroffen."))</f>
        <v/>
      </c>
      <c r="K1156" s="13">
        <f t="shared" si="17"/>
        <v>0</v>
      </c>
      <c r="L1156" s="12"/>
      <c r="M1156" s="12"/>
      <c r="N1156" s="12"/>
      <c r="O1156" s="12"/>
      <c r="P1156" s="12"/>
      <c r="Q1156" s="18"/>
    </row>
    <row r="1157" spans="2:17">
      <c r="B1157" s="10" t="e">
        <f>IF(AND(#REF!+#REF!&gt;0,#REF!+#REF!&lt;10),"U mag geen subsidie aanvragen voor "&amp;E1157&amp;F1157&amp;G1157&amp;" want de geïsoleerde oppervlakte per woning voor de gevel/spouw is te klein. Dit moet minimaal 10m2 per woning die aan de maatregel grenst zijn.","")</f>
        <v>#REF!</v>
      </c>
      <c r="C1157" t="e">
        <f>IF(AND((#REF!+#REF!+#REF!+#REF!)&gt;0,(#REF!+#REF!+#REF!+#REF!)&lt;3),"U mag geen subsidie aanvragen voor "&amp;E1157&amp;F1157&amp;G1157&amp;" want de geisoleerde oppervlakte voor glas/deuren is te klein. Dit moet gemiddeld per woning minimaal 3 m2 zijn.","")</f>
        <v>#REF!</v>
      </c>
      <c r="D1157" s="11" t="str">
        <f>IF(K1157=0,"",IF(AND(K1157&gt;0,IFERROR(SEARCH([1]Lijstjes!$F$2,'[1]2. Invulblad'!O1178&amp;'[1]2. Invulblad'!Q1178&amp;'[1]2. Invulblad'!S1178&amp;'[1]2. Invulblad'!U1178&amp;'[1]2. Invulblad'!W1178&amp;'[1]2. Invulblad'!Y1178&amp;'[1]2. Invulblad'!AA1178&amp;'[1]2. Invulblad'!AC1178&amp;'[1]2. Invulblad'!AE1178&amp;'[1]2. Invulblad'!AG1178&amp;'[1]2. Invulblad'!AI1178&amp;'[1]2. Invulblad'!AJ1178),0)&gt;0),"","U mag geen subsidie aanvragen voor "&amp;'[1]2. Invulblad'!E1178&amp;" "&amp;'[1]2. Invulblad'!F1178&amp;'[1]2. Invulblad'!G1178&amp;" want er is geen aangrenzende maatregel getroffen."))</f>
        <v/>
      </c>
      <c r="K1157" s="13">
        <f t="shared" si="17"/>
        <v>0</v>
      </c>
      <c r="L1157" s="12"/>
      <c r="M1157" s="12"/>
      <c r="N1157" s="12"/>
      <c r="O1157" s="12"/>
      <c r="P1157" s="12"/>
      <c r="Q1157" s="18"/>
    </row>
    <row r="1158" spans="2:17">
      <c r="B1158" s="10" t="e">
        <f>IF(AND(#REF!+#REF!&gt;0,#REF!+#REF!&lt;10),"U mag geen subsidie aanvragen voor "&amp;E1158&amp;F1158&amp;G1158&amp;" want de geïsoleerde oppervlakte per woning voor de gevel/spouw is te klein. Dit moet minimaal 10m2 per woning die aan de maatregel grenst zijn.","")</f>
        <v>#REF!</v>
      </c>
      <c r="C1158" t="e">
        <f>IF(AND((#REF!+#REF!+#REF!+#REF!)&gt;0,(#REF!+#REF!+#REF!+#REF!)&lt;3),"U mag geen subsidie aanvragen voor "&amp;E1158&amp;F1158&amp;G1158&amp;" want de geisoleerde oppervlakte voor glas/deuren is te klein. Dit moet gemiddeld per woning minimaal 3 m2 zijn.","")</f>
        <v>#REF!</v>
      </c>
      <c r="D1158" s="11" t="str">
        <f>IF(K1158=0,"",IF(AND(K1158&gt;0,IFERROR(SEARCH([1]Lijstjes!$F$2,'[1]2. Invulblad'!O1179&amp;'[1]2. Invulblad'!Q1179&amp;'[1]2. Invulblad'!S1179&amp;'[1]2. Invulblad'!U1179&amp;'[1]2. Invulblad'!W1179&amp;'[1]2. Invulblad'!Y1179&amp;'[1]2. Invulblad'!AA1179&amp;'[1]2. Invulblad'!AC1179&amp;'[1]2. Invulblad'!AE1179&amp;'[1]2. Invulblad'!AG1179&amp;'[1]2. Invulblad'!AI1179&amp;'[1]2. Invulblad'!AJ1179),0)&gt;0),"","U mag geen subsidie aanvragen voor "&amp;'[1]2. Invulblad'!E1179&amp;" "&amp;'[1]2. Invulblad'!F1179&amp;'[1]2. Invulblad'!G1179&amp;" want er is geen aangrenzende maatregel getroffen."))</f>
        <v/>
      </c>
      <c r="K1158" s="13">
        <f t="shared" si="17"/>
        <v>0</v>
      </c>
      <c r="L1158" s="12"/>
      <c r="M1158" s="12"/>
      <c r="N1158" s="12"/>
      <c r="O1158" s="12"/>
      <c r="P1158" s="12"/>
      <c r="Q1158" s="18"/>
    </row>
    <row r="1159" spans="2:17">
      <c r="B1159" s="10" t="e">
        <f>IF(AND(#REF!+#REF!&gt;0,#REF!+#REF!&lt;10),"U mag geen subsidie aanvragen voor "&amp;E1159&amp;F1159&amp;G1159&amp;" want de geïsoleerde oppervlakte per woning voor de gevel/spouw is te klein. Dit moet minimaal 10m2 per woning die aan de maatregel grenst zijn.","")</f>
        <v>#REF!</v>
      </c>
      <c r="C1159" t="e">
        <f>IF(AND((#REF!+#REF!+#REF!+#REF!)&gt;0,(#REF!+#REF!+#REF!+#REF!)&lt;3),"U mag geen subsidie aanvragen voor "&amp;E1159&amp;F1159&amp;G1159&amp;" want de geisoleerde oppervlakte voor glas/deuren is te klein. Dit moet gemiddeld per woning minimaal 3 m2 zijn.","")</f>
        <v>#REF!</v>
      </c>
      <c r="D1159" s="11" t="str">
        <f>IF(K1159=0,"",IF(AND(K1159&gt;0,IFERROR(SEARCH([1]Lijstjes!$F$2,'[1]2. Invulblad'!O1180&amp;'[1]2. Invulblad'!Q1180&amp;'[1]2. Invulblad'!S1180&amp;'[1]2. Invulblad'!U1180&amp;'[1]2. Invulblad'!W1180&amp;'[1]2. Invulblad'!Y1180&amp;'[1]2. Invulblad'!AA1180&amp;'[1]2. Invulblad'!AC1180&amp;'[1]2. Invulblad'!AE1180&amp;'[1]2. Invulblad'!AG1180&amp;'[1]2. Invulblad'!AI1180&amp;'[1]2. Invulblad'!AJ1180),0)&gt;0),"","U mag geen subsidie aanvragen voor "&amp;'[1]2. Invulblad'!E1180&amp;" "&amp;'[1]2. Invulblad'!F1180&amp;'[1]2. Invulblad'!G1180&amp;" want er is geen aangrenzende maatregel getroffen."))</f>
        <v/>
      </c>
      <c r="K1159" s="13">
        <f t="shared" si="17"/>
        <v>0</v>
      </c>
      <c r="L1159" s="12"/>
      <c r="M1159" s="12"/>
      <c r="N1159" s="12"/>
      <c r="O1159" s="12"/>
      <c r="P1159" s="12"/>
      <c r="Q1159" s="18"/>
    </row>
    <row r="1160" spans="2:17">
      <c r="B1160" s="10" t="e">
        <f>IF(AND(#REF!+#REF!&gt;0,#REF!+#REF!&lt;10),"U mag geen subsidie aanvragen voor "&amp;E1160&amp;F1160&amp;G1160&amp;" want de geïsoleerde oppervlakte per woning voor de gevel/spouw is te klein. Dit moet minimaal 10m2 per woning die aan de maatregel grenst zijn.","")</f>
        <v>#REF!</v>
      </c>
      <c r="C1160" t="e">
        <f>IF(AND((#REF!+#REF!+#REF!+#REF!)&gt;0,(#REF!+#REF!+#REF!+#REF!)&lt;3),"U mag geen subsidie aanvragen voor "&amp;E1160&amp;F1160&amp;G1160&amp;" want de geisoleerde oppervlakte voor glas/deuren is te klein. Dit moet gemiddeld per woning minimaal 3 m2 zijn.","")</f>
        <v>#REF!</v>
      </c>
      <c r="D1160" s="11" t="str">
        <f>IF(K1160=0,"",IF(AND(K1160&gt;0,IFERROR(SEARCH([1]Lijstjes!$F$2,'[1]2. Invulblad'!O1181&amp;'[1]2. Invulblad'!Q1181&amp;'[1]2. Invulblad'!S1181&amp;'[1]2. Invulblad'!U1181&amp;'[1]2. Invulblad'!W1181&amp;'[1]2. Invulblad'!Y1181&amp;'[1]2. Invulblad'!AA1181&amp;'[1]2. Invulblad'!AC1181&amp;'[1]2. Invulblad'!AE1181&amp;'[1]2. Invulblad'!AG1181&amp;'[1]2. Invulblad'!AI1181&amp;'[1]2. Invulblad'!AJ1181),0)&gt;0),"","U mag geen subsidie aanvragen voor "&amp;'[1]2. Invulblad'!E1181&amp;" "&amp;'[1]2. Invulblad'!F1181&amp;'[1]2. Invulblad'!G1181&amp;" want er is geen aangrenzende maatregel getroffen."))</f>
        <v/>
      </c>
    </row>
    <row r="1161" spans="2:17">
      <c r="B1161" s="10" t="e">
        <f>IF(AND(#REF!+#REF!&gt;0,#REF!+#REF!&lt;10),"U mag geen subsidie aanvragen voor "&amp;E1161&amp;F1161&amp;G1161&amp;" want de geïsoleerde oppervlakte per woning voor de gevel/spouw is te klein. Dit moet minimaal 10m2 per woning die aan de maatregel grenst zijn.","")</f>
        <v>#REF!</v>
      </c>
      <c r="C1161" t="e">
        <f>IF(AND((#REF!+#REF!+#REF!+#REF!)&gt;0,(#REF!+#REF!+#REF!+#REF!)&lt;3),"U mag geen subsidie aanvragen voor "&amp;E1161&amp;F1161&amp;G1161&amp;" want de geisoleerde oppervlakte voor glas/deuren is te klein. Dit moet gemiddeld per woning minimaal 3 m2 zijn.","")</f>
        <v>#REF!</v>
      </c>
      <c r="D1161" s="11" t="str">
        <f>IF(K1161=0,"",IF(AND(K1161&gt;0,IFERROR(SEARCH([1]Lijstjes!$F$2,'[1]2. Invulblad'!O1182&amp;'[1]2. Invulblad'!Q1182&amp;'[1]2. Invulblad'!S1182&amp;'[1]2. Invulblad'!U1182&amp;'[1]2. Invulblad'!W1182&amp;'[1]2. Invulblad'!Y1182&amp;'[1]2. Invulblad'!AA1182&amp;'[1]2. Invulblad'!AC1182&amp;'[1]2. Invulblad'!AE1182&amp;'[1]2. Invulblad'!AG1182&amp;'[1]2. Invulblad'!AI1182&amp;'[1]2. Invulblad'!AJ1182),0)&gt;0),"","U mag geen subsidie aanvragen voor "&amp;'[1]2. Invulblad'!E1182&amp;" "&amp;'[1]2. Invulblad'!F1182&amp;'[1]2. Invulblad'!G1182&amp;" want er is geen aangrenzende maatregel getroffen."))</f>
        <v/>
      </c>
    </row>
    <row r="1162" spans="2:17">
      <c r="B1162" s="10" t="e">
        <f>IF(AND(#REF!+#REF!&gt;0,#REF!+#REF!&lt;10),"U mag geen subsidie aanvragen voor "&amp;E1162&amp;F1162&amp;G1162&amp;" want de geïsoleerde oppervlakte per woning voor de gevel/spouw is te klein. Dit moet minimaal 10m2 per woning die aan de maatregel grenst zijn.","")</f>
        <v>#REF!</v>
      </c>
      <c r="C1162" t="e">
        <f>IF(AND((#REF!+#REF!+#REF!+#REF!)&gt;0,(#REF!+#REF!+#REF!+#REF!)&lt;3),"U mag geen subsidie aanvragen voor "&amp;E1162&amp;F1162&amp;G1162&amp;" want de geisoleerde oppervlakte voor glas/deuren is te klein. Dit moet gemiddeld per woning minimaal 3 m2 zijn.","")</f>
        <v>#REF!</v>
      </c>
      <c r="D1162" s="11" t="str">
        <f>IF(K1162=0,"",IF(AND(K1162&gt;0,IFERROR(SEARCH([1]Lijstjes!$F$2,'[1]2. Invulblad'!O1183&amp;'[1]2. Invulblad'!Q1183&amp;'[1]2. Invulblad'!S1183&amp;'[1]2. Invulblad'!U1183&amp;'[1]2. Invulblad'!W1183&amp;'[1]2. Invulblad'!Y1183&amp;'[1]2. Invulblad'!AA1183&amp;'[1]2. Invulblad'!AC1183&amp;'[1]2. Invulblad'!AE1183&amp;'[1]2. Invulblad'!AG1183&amp;'[1]2. Invulblad'!AI1183&amp;'[1]2. Invulblad'!AJ1183),0)&gt;0),"","U mag geen subsidie aanvragen voor "&amp;'[1]2. Invulblad'!E1183&amp;" "&amp;'[1]2. Invulblad'!F1183&amp;'[1]2. Invulblad'!G1183&amp;" want er is geen aangrenzende maatregel getroffen."))</f>
        <v/>
      </c>
    </row>
    <row r="1163" spans="2:17">
      <c r="B1163" s="10" t="e">
        <f>IF(AND(#REF!+#REF!&gt;0,#REF!+#REF!&lt;10),"U mag geen subsidie aanvragen voor "&amp;E1163&amp;F1163&amp;G1163&amp;" want de geïsoleerde oppervlakte per woning voor de gevel/spouw is te klein. Dit moet minimaal 10m2 per woning die aan de maatregel grenst zijn.","")</f>
        <v>#REF!</v>
      </c>
      <c r="C1163" t="e">
        <f>IF(AND((#REF!+#REF!+#REF!+#REF!)&gt;0,(#REF!+#REF!+#REF!+#REF!)&lt;3),"U mag geen subsidie aanvragen voor "&amp;E1163&amp;F1163&amp;G1163&amp;" want de geisoleerde oppervlakte voor glas/deuren is te klein. Dit moet gemiddeld per woning minimaal 3 m2 zijn.","")</f>
        <v>#REF!</v>
      </c>
      <c r="D1163" s="11" t="str">
        <f>IF(K1163=0,"",IF(AND(K1163&gt;0,IFERROR(SEARCH([1]Lijstjes!$F$2,'[1]2. Invulblad'!O1184&amp;'[1]2. Invulblad'!Q1184&amp;'[1]2. Invulblad'!S1184&amp;'[1]2. Invulblad'!U1184&amp;'[1]2. Invulblad'!W1184&amp;'[1]2. Invulblad'!Y1184&amp;'[1]2. Invulblad'!AA1184&amp;'[1]2. Invulblad'!AC1184&amp;'[1]2. Invulblad'!AE1184&amp;'[1]2. Invulblad'!AG1184&amp;'[1]2. Invulblad'!AI1184&amp;'[1]2. Invulblad'!AJ1184),0)&gt;0),"","U mag geen subsidie aanvragen voor "&amp;'[1]2. Invulblad'!E1184&amp;" "&amp;'[1]2. Invulblad'!F1184&amp;'[1]2. Invulblad'!G1184&amp;" want er is geen aangrenzende maatregel getroffen."))</f>
        <v/>
      </c>
    </row>
    <row r="1164" spans="2:17">
      <c r="B1164" s="10" t="e">
        <f>IF(AND(#REF!+#REF!&gt;0,#REF!+#REF!&lt;10),"U mag geen subsidie aanvragen voor "&amp;E1164&amp;F1164&amp;G1164&amp;" want de geïsoleerde oppervlakte per woning voor de gevel/spouw is te klein. Dit moet minimaal 10m2 per woning die aan de maatregel grenst zijn.","")</f>
        <v>#REF!</v>
      </c>
      <c r="C1164" t="e">
        <f>IF(AND((#REF!+#REF!+#REF!+#REF!)&gt;0,(#REF!+#REF!+#REF!+#REF!)&lt;3),"U mag geen subsidie aanvragen voor "&amp;E1164&amp;F1164&amp;G1164&amp;" want de geisoleerde oppervlakte voor glas/deuren is te klein. Dit moet gemiddeld per woning minimaal 3 m2 zijn.","")</f>
        <v>#REF!</v>
      </c>
      <c r="D1164" s="11" t="str">
        <f>IF(K1164=0,"",IF(AND(K1164&gt;0,IFERROR(SEARCH([1]Lijstjes!$F$2,'[1]2. Invulblad'!O1185&amp;'[1]2. Invulblad'!Q1185&amp;'[1]2. Invulblad'!S1185&amp;'[1]2. Invulblad'!U1185&amp;'[1]2. Invulblad'!W1185&amp;'[1]2. Invulblad'!Y1185&amp;'[1]2. Invulblad'!AA1185&amp;'[1]2. Invulblad'!AC1185&amp;'[1]2. Invulblad'!AE1185&amp;'[1]2. Invulblad'!AG1185&amp;'[1]2. Invulblad'!AI1185&amp;'[1]2. Invulblad'!AJ1185),0)&gt;0),"","U mag geen subsidie aanvragen voor "&amp;'[1]2. Invulblad'!E1185&amp;" "&amp;'[1]2. Invulblad'!F1185&amp;'[1]2. Invulblad'!G1185&amp;" want er is geen aangrenzende maatregel getroffen."))</f>
        <v/>
      </c>
    </row>
    <row r="1165" spans="2:17">
      <c r="B1165" s="10" t="e">
        <f>IF(AND(#REF!+#REF!&gt;0,#REF!+#REF!&lt;10),"U mag geen subsidie aanvragen voor "&amp;E1165&amp;F1165&amp;G1165&amp;" want de geïsoleerde oppervlakte per woning voor de gevel/spouw is te klein. Dit moet minimaal 10m2 per woning die aan de maatregel grenst zijn.","")</f>
        <v>#REF!</v>
      </c>
      <c r="C1165" t="e">
        <f>IF(AND((#REF!+#REF!+#REF!+#REF!)&gt;0,(#REF!+#REF!+#REF!+#REF!)&lt;3),"U mag geen subsidie aanvragen voor "&amp;E1165&amp;F1165&amp;G1165&amp;" want de geisoleerde oppervlakte voor glas/deuren is te klein. Dit moet gemiddeld per woning minimaal 3 m2 zijn.","")</f>
        <v>#REF!</v>
      </c>
      <c r="D1165" s="11" t="str">
        <f>IF(K1165=0,"",IF(AND(K1165&gt;0,IFERROR(SEARCH([1]Lijstjes!$F$2,'[1]2. Invulblad'!O1186&amp;'[1]2. Invulblad'!Q1186&amp;'[1]2. Invulblad'!S1186&amp;'[1]2. Invulblad'!U1186&amp;'[1]2. Invulblad'!W1186&amp;'[1]2. Invulblad'!Y1186&amp;'[1]2. Invulblad'!AA1186&amp;'[1]2. Invulblad'!AC1186&amp;'[1]2. Invulblad'!AE1186&amp;'[1]2. Invulblad'!AG1186&amp;'[1]2. Invulblad'!AI1186&amp;'[1]2. Invulblad'!AJ1186),0)&gt;0),"","U mag geen subsidie aanvragen voor "&amp;'[1]2. Invulblad'!E1186&amp;" "&amp;'[1]2. Invulblad'!F1186&amp;'[1]2. Invulblad'!G1186&amp;" want er is geen aangrenzende maatregel getroffen."))</f>
        <v/>
      </c>
    </row>
    <row r="1166" spans="2:17">
      <c r="B1166" s="10" t="e">
        <f>IF(AND(#REF!+#REF!&gt;0,#REF!+#REF!&lt;10),"U mag geen subsidie aanvragen voor "&amp;E1166&amp;F1166&amp;G1166&amp;" want de geïsoleerde oppervlakte per woning voor de gevel/spouw is te klein. Dit moet minimaal 10m2 per woning die aan de maatregel grenst zijn.","")</f>
        <v>#REF!</v>
      </c>
      <c r="C1166" t="e">
        <f>IF(AND((#REF!+#REF!+#REF!+#REF!)&gt;0,(#REF!+#REF!+#REF!+#REF!)&lt;3),"U mag geen subsidie aanvragen voor "&amp;E1166&amp;F1166&amp;G1166&amp;" want de geisoleerde oppervlakte voor glas/deuren is te klein. Dit moet gemiddeld per woning minimaal 3 m2 zijn.","")</f>
        <v>#REF!</v>
      </c>
      <c r="D1166" s="11" t="str">
        <f>IF(K1166=0,"",IF(AND(K1166&gt;0,IFERROR(SEARCH([1]Lijstjes!$F$2,'[1]2. Invulblad'!O1187&amp;'[1]2. Invulblad'!Q1187&amp;'[1]2. Invulblad'!S1187&amp;'[1]2. Invulblad'!U1187&amp;'[1]2. Invulblad'!W1187&amp;'[1]2. Invulblad'!Y1187&amp;'[1]2. Invulblad'!AA1187&amp;'[1]2. Invulblad'!AC1187&amp;'[1]2. Invulblad'!AE1187&amp;'[1]2. Invulblad'!AG1187&amp;'[1]2. Invulblad'!AI1187&amp;'[1]2. Invulblad'!AJ1187),0)&gt;0),"","U mag geen subsidie aanvragen voor "&amp;'[1]2. Invulblad'!E1187&amp;" "&amp;'[1]2. Invulblad'!F1187&amp;'[1]2. Invulblad'!G1187&amp;" want er is geen aangrenzende maatregel getroffen."))</f>
        <v/>
      </c>
    </row>
    <row r="1167" spans="2:17">
      <c r="B1167" s="10" t="e">
        <f>IF(AND(#REF!+#REF!&gt;0,#REF!+#REF!&lt;10),"U mag geen subsidie aanvragen voor "&amp;E1167&amp;F1167&amp;G1167&amp;" want de geïsoleerde oppervlakte per woning voor de gevel/spouw is te klein. Dit moet minimaal 10m2 per woning die aan de maatregel grenst zijn.","")</f>
        <v>#REF!</v>
      </c>
      <c r="C1167" t="e">
        <f>IF(AND((#REF!+#REF!+#REF!+#REF!)&gt;0,(#REF!+#REF!+#REF!+#REF!)&lt;3),"U mag geen subsidie aanvragen voor "&amp;E1167&amp;F1167&amp;G1167&amp;" want de geisoleerde oppervlakte voor glas/deuren is te klein. Dit moet gemiddeld per woning minimaal 3 m2 zijn.","")</f>
        <v>#REF!</v>
      </c>
      <c r="D1167" s="11" t="str">
        <f>IF(K1167=0,"",IF(AND(K1167&gt;0,IFERROR(SEARCH([1]Lijstjes!$F$2,'[1]2. Invulblad'!O1188&amp;'[1]2. Invulblad'!Q1188&amp;'[1]2. Invulblad'!S1188&amp;'[1]2. Invulblad'!U1188&amp;'[1]2. Invulblad'!W1188&amp;'[1]2. Invulblad'!Y1188&amp;'[1]2. Invulblad'!AA1188&amp;'[1]2. Invulblad'!AC1188&amp;'[1]2. Invulblad'!AE1188&amp;'[1]2. Invulblad'!AG1188&amp;'[1]2. Invulblad'!AI1188&amp;'[1]2. Invulblad'!AJ1188),0)&gt;0),"","U mag geen subsidie aanvragen voor "&amp;'[1]2. Invulblad'!E1188&amp;" "&amp;'[1]2. Invulblad'!F1188&amp;'[1]2. Invulblad'!G1188&amp;" want er is geen aangrenzende maatregel getroffen."))</f>
        <v/>
      </c>
    </row>
    <row r="1168" spans="2:17">
      <c r="B1168" s="10" t="e">
        <f>IF(AND(#REF!+#REF!&gt;0,#REF!+#REF!&lt;10),"U mag geen subsidie aanvragen voor "&amp;E1168&amp;F1168&amp;G1168&amp;" want de geïsoleerde oppervlakte per woning voor de gevel/spouw is te klein. Dit moet minimaal 10m2 per woning die aan de maatregel grenst zijn.","")</f>
        <v>#REF!</v>
      </c>
      <c r="C1168" t="e">
        <f>IF(AND((#REF!+#REF!+#REF!+#REF!)&gt;0,(#REF!+#REF!+#REF!+#REF!)&lt;3),"U mag geen subsidie aanvragen voor "&amp;E1168&amp;F1168&amp;G1168&amp;" want de geisoleerde oppervlakte voor glas/deuren is te klein. Dit moet gemiddeld per woning minimaal 3 m2 zijn.","")</f>
        <v>#REF!</v>
      </c>
      <c r="D1168" s="11" t="str">
        <f>IF(K1168=0,"",IF(AND(K1168&gt;0,IFERROR(SEARCH([1]Lijstjes!$F$2,'[1]2. Invulblad'!O1189&amp;'[1]2. Invulblad'!Q1189&amp;'[1]2. Invulblad'!S1189&amp;'[1]2. Invulblad'!U1189&amp;'[1]2. Invulblad'!W1189&amp;'[1]2. Invulblad'!Y1189&amp;'[1]2. Invulblad'!AA1189&amp;'[1]2. Invulblad'!AC1189&amp;'[1]2. Invulblad'!AE1189&amp;'[1]2. Invulblad'!AG1189&amp;'[1]2. Invulblad'!AI1189&amp;'[1]2. Invulblad'!AJ1189),0)&gt;0),"","U mag geen subsidie aanvragen voor "&amp;'[1]2. Invulblad'!E1189&amp;" "&amp;'[1]2. Invulblad'!F1189&amp;'[1]2. Invulblad'!G1189&amp;" want er is geen aangrenzende maatregel getroffen."))</f>
        <v/>
      </c>
    </row>
    <row r="1169" spans="2:4">
      <c r="B1169" s="10" t="e">
        <f>IF(AND(#REF!+#REF!&gt;0,#REF!+#REF!&lt;10),"U mag geen subsidie aanvragen voor "&amp;E1169&amp;F1169&amp;G1169&amp;" want de geïsoleerde oppervlakte per woning voor de gevel/spouw is te klein. Dit moet minimaal 10m2 per woning die aan de maatregel grenst zijn.","")</f>
        <v>#REF!</v>
      </c>
      <c r="C1169" t="e">
        <f>IF(AND((#REF!+#REF!+#REF!+#REF!)&gt;0,(#REF!+#REF!+#REF!+#REF!)&lt;3),"U mag geen subsidie aanvragen voor "&amp;E1169&amp;F1169&amp;G1169&amp;" want de geisoleerde oppervlakte voor glas/deuren is te klein. Dit moet gemiddeld per woning minimaal 3 m2 zijn.","")</f>
        <v>#REF!</v>
      </c>
      <c r="D1169" s="11" t="str">
        <f>IF(K1169=0,"",IF(AND(K1169&gt;0,IFERROR(SEARCH([1]Lijstjes!$F$2,'[1]2. Invulblad'!O1190&amp;'[1]2. Invulblad'!Q1190&amp;'[1]2. Invulblad'!S1190&amp;'[1]2. Invulblad'!U1190&amp;'[1]2. Invulblad'!W1190&amp;'[1]2. Invulblad'!Y1190&amp;'[1]2. Invulblad'!AA1190&amp;'[1]2. Invulblad'!AC1190&amp;'[1]2. Invulblad'!AE1190&amp;'[1]2. Invulblad'!AG1190&amp;'[1]2. Invulblad'!AI1190&amp;'[1]2. Invulblad'!AJ1190),0)&gt;0),"","U mag geen subsidie aanvragen voor "&amp;'[1]2. Invulblad'!E1190&amp;" "&amp;'[1]2. Invulblad'!F1190&amp;'[1]2. Invulblad'!G1190&amp;" want er is geen aangrenzende maatregel getroffen."))</f>
        <v/>
      </c>
    </row>
    <row r="1170" spans="2:4">
      <c r="B1170" s="10" t="e">
        <f>IF(AND(#REF!+#REF!&gt;0,#REF!+#REF!&lt;10),"U mag geen subsidie aanvragen voor "&amp;E1170&amp;F1170&amp;G1170&amp;" want de geïsoleerde oppervlakte per woning voor de gevel/spouw is te klein. Dit moet minimaal 10m2 per woning die aan de maatregel grenst zijn.","")</f>
        <v>#REF!</v>
      </c>
      <c r="C1170" t="e">
        <f>IF(AND((#REF!+#REF!+#REF!+#REF!)&gt;0,(#REF!+#REF!+#REF!+#REF!)&lt;3),"U mag geen subsidie aanvragen voor "&amp;E1170&amp;F1170&amp;G1170&amp;" want de geisoleerde oppervlakte voor glas/deuren is te klein. Dit moet gemiddeld per woning minimaal 3 m2 zijn.","")</f>
        <v>#REF!</v>
      </c>
      <c r="D1170" s="11" t="str">
        <f>IF(K1170=0,"",IF(AND(K1170&gt;0,IFERROR(SEARCH([1]Lijstjes!$F$2,'[1]2. Invulblad'!O1191&amp;'[1]2. Invulblad'!Q1191&amp;'[1]2. Invulblad'!S1191&amp;'[1]2. Invulblad'!U1191&amp;'[1]2. Invulblad'!W1191&amp;'[1]2. Invulblad'!Y1191&amp;'[1]2. Invulblad'!AA1191&amp;'[1]2. Invulblad'!AC1191&amp;'[1]2. Invulblad'!AE1191&amp;'[1]2. Invulblad'!AG1191&amp;'[1]2. Invulblad'!AI1191&amp;'[1]2. Invulblad'!AJ1191),0)&gt;0),"","U mag geen subsidie aanvragen voor "&amp;'[1]2. Invulblad'!E1191&amp;" "&amp;'[1]2. Invulblad'!F1191&amp;'[1]2. Invulblad'!G1191&amp;" want er is geen aangrenzende maatregel getroffen."))</f>
        <v/>
      </c>
    </row>
    <row r="1171" spans="2:4">
      <c r="B1171" s="10" t="e">
        <f>IF(AND(#REF!+#REF!&gt;0,#REF!+#REF!&lt;10),"U mag geen subsidie aanvragen voor "&amp;E1171&amp;F1171&amp;G1171&amp;" want de geïsoleerde oppervlakte per woning voor de gevel/spouw is te klein. Dit moet minimaal 10m2 per woning die aan de maatregel grenst zijn.","")</f>
        <v>#REF!</v>
      </c>
      <c r="C1171" t="e">
        <f>IF(AND((#REF!+#REF!+#REF!+#REF!)&gt;0,(#REF!+#REF!+#REF!+#REF!)&lt;3),"U mag geen subsidie aanvragen voor "&amp;E1171&amp;F1171&amp;G1171&amp;" want de geisoleerde oppervlakte voor glas/deuren is te klein. Dit moet gemiddeld per woning minimaal 3 m2 zijn.","")</f>
        <v>#REF!</v>
      </c>
      <c r="D1171" s="11" t="str">
        <f>IF(K1171=0,"",IF(AND(K1171&gt;0,IFERROR(SEARCH([1]Lijstjes!$F$2,'[1]2. Invulblad'!O1192&amp;'[1]2. Invulblad'!Q1192&amp;'[1]2. Invulblad'!S1192&amp;'[1]2. Invulblad'!U1192&amp;'[1]2. Invulblad'!W1192&amp;'[1]2. Invulblad'!Y1192&amp;'[1]2. Invulblad'!AA1192&amp;'[1]2. Invulblad'!AC1192&amp;'[1]2. Invulblad'!AE1192&amp;'[1]2. Invulblad'!AG1192&amp;'[1]2. Invulblad'!AI1192&amp;'[1]2. Invulblad'!AJ1192),0)&gt;0),"","U mag geen subsidie aanvragen voor "&amp;'[1]2. Invulblad'!E1192&amp;" "&amp;'[1]2. Invulblad'!F1192&amp;'[1]2. Invulblad'!G1192&amp;" want er is geen aangrenzende maatregel getroffen."))</f>
        <v/>
      </c>
    </row>
    <row r="1172" spans="2:4">
      <c r="B1172" s="10" t="e">
        <f>IF(AND(#REF!+#REF!&gt;0,#REF!+#REF!&lt;10),"U mag geen subsidie aanvragen voor "&amp;E1172&amp;F1172&amp;G1172&amp;" want de geïsoleerde oppervlakte per woning voor de gevel/spouw is te klein. Dit moet minimaal 10m2 per woning die aan de maatregel grenst zijn.","")</f>
        <v>#REF!</v>
      </c>
      <c r="C1172" t="e">
        <f>IF(AND((#REF!+#REF!+#REF!+#REF!)&gt;0,(#REF!+#REF!+#REF!+#REF!)&lt;3),"U mag geen subsidie aanvragen voor "&amp;E1172&amp;F1172&amp;G1172&amp;" want de geisoleerde oppervlakte voor glas/deuren is te klein. Dit moet gemiddeld per woning minimaal 3 m2 zijn.","")</f>
        <v>#REF!</v>
      </c>
      <c r="D1172" s="11" t="str">
        <f>IF(K1172=0,"",IF(AND(K1172&gt;0,IFERROR(SEARCH([1]Lijstjes!$F$2,'[1]2. Invulblad'!O1193&amp;'[1]2. Invulblad'!Q1193&amp;'[1]2. Invulblad'!S1193&amp;'[1]2. Invulblad'!U1193&amp;'[1]2. Invulblad'!W1193&amp;'[1]2. Invulblad'!Y1193&amp;'[1]2. Invulblad'!AA1193&amp;'[1]2. Invulblad'!AC1193&amp;'[1]2. Invulblad'!AE1193&amp;'[1]2. Invulblad'!AG1193&amp;'[1]2. Invulblad'!AI1193&amp;'[1]2. Invulblad'!AJ1193),0)&gt;0),"","U mag geen subsidie aanvragen voor "&amp;'[1]2. Invulblad'!E1193&amp;" "&amp;'[1]2. Invulblad'!F1193&amp;'[1]2. Invulblad'!G1193&amp;" want er is geen aangrenzende maatregel getroffen."))</f>
        <v/>
      </c>
    </row>
    <row r="1173" spans="2:4">
      <c r="B1173" s="10" t="e">
        <f>IF(AND(#REF!+#REF!&gt;0,#REF!+#REF!&lt;10),"U mag geen subsidie aanvragen voor "&amp;E1173&amp;F1173&amp;G1173&amp;" want de geïsoleerde oppervlakte per woning voor de gevel/spouw is te klein. Dit moet minimaal 10m2 per woning die aan de maatregel grenst zijn.","")</f>
        <v>#REF!</v>
      </c>
      <c r="C1173" t="e">
        <f>IF(AND((#REF!+#REF!+#REF!+#REF!)&gt;0,(#REF!+#REF!+#REF!+#REF!)&lt;3),"U mag geen subsidie aanvragen voor "&amp;E1173&amp;F1173&amp;G1173&amp;" want de geisoleerde oppervlakte voor glas/deuren is te klein. Dit moet gemiddeld per woning minimaal 3 m2 zijn.","")</f>
        <v>#REF!</v>
      </c>
      <c r="D1173" s="11" t="str">
        <f>IF(K1173=0,"",IF(AND(K1173&gt;0,IFERROR(SEARCH([1]Lijstjes!$F$2,'[1]2. Invulblad'!O1194&amp;'[1]2. Invulblad'!Q1194&amp;'[1]2. Invulblad'!S1194&amp;'[1]2. Invulblad'!U1194&amp;'[1]2. Invulblad'!W1194&amp;'[1]2. Invulblad'!Y1194&amp;'[1]2. Invulblad'!AA1194&amp;'[1]2. Invulblad'!AC1194&amp;'[1]2. Invulblad'!AE1194&amp;'[1]2. Invulblad'!AG1194&amp;'[1]2. Invulblad'!AI1194&amp;'[1]2. Invulblad'!AJ1194),0)&gt;0),"","U mag geen subsidie aanvragen voor "&amp;'[1]2. Invulblad'!E1194&amp;" "&amp;'[1]2. Invulblad'!F1194&amp;'[1]2. Invulblad'!G1194&amp;" want er is geen aangrenzende maatregel getroffen."))</f>
        <v/>
      </c>
    </row>
    <row r="1174" spans="2:4">
      <c r="B1174" s="10" t="e">
        <f>IF(AND(#REF!+#REF!&gt;0,#REF!+#REF!&lt;10),"U mag geen subsidie aanvragen voor "&amp;E1174&amp;F1174&amp;G1174&amp;" want de geïsoleerde oppervlakte per woning voor de gevel/spouw is te klein. Dit moet minimaal 10m2 per woning die aan de maatregel grenst zijn.","")</f>
        <v>#REF!</v>
      </c>
      <c r="C1174" t="e">
        <f>IF(AND((#REF!+#REF!+#REF!+#REF!)&gt;0,(#REF!+#REF!+#REF!+#REF!)&lt;3),"U mag geen subsidie aanvragen voor "&amp;E1174&amp;F1174&amp;G1174&amp;" want de geisoleerde oppervlakte voor glas/deuren is te klein. Dit moet gemiddeld per woning minimaal 3 m2 zijn.","")</f>
        <v>#REF!</v>
      </c>
      <c r="D1174" s="11" t="str">
        <f>IF(K1174=0,"",IF(AND(K1174&gt;0,IFERROR(SEARCH([1]Lijstjes!$F$2,'[1]2. Invulblad'!O1195&amp;'[1]2. Invulblad'!Q1195&amp;'[1]2. Invulblad'!S1195&amp;'[1]2. Invulblad'!U1195&amp;'[1]2. Invulblad'!W1195&amp;'[1]2. Invulblad'!Y1195&amp;'[1]2. Invulblad'!AA1195&amp;'[1]2. Invulblad'!AC1195&amp;'[1]2. Invulblad'!AE1195&amp;'[1]2. Invulblad'!AG1195&amp;'[1]2. Invulblad'!AI1195&amp;'[1]2. Invulblad'!AJ1195),0)&gt;0),"","U mag geen subsidie aanvragen voor "&amp;'[1]2. Invulblad'!E1195&amp;" "&amp;'[1]2. Invulblad'!F1195&amp;'[1]2. Invulblad'!G1195&amp;" want er is geen aangrenzende maatregel getroffen."))</f>
        <v/>
      </c>
    </row>
    <row r="1175" spans="2:4">
      <c r="B1175" s="10" t="e">
        <f>IF(AND(#REF!+#REF!&gt;0,#REF!+#REF!&lt;10),"U mag geen subsidie aanvragen voor "&amp;E1175&amp;F1175&amp;G1175&amp;" want de geïsoleerde oppervlakte per woning voor de gevel/spouw is te klein. Dit moet minimaal 10m2 per woning die aan de maatregel grenst zijn.","")</f>
        <v>#REF!</v>
      </c>
      <c r="C1175" t="e">
        <f>IF(AND((#REF!+#REF!+#REF!+#REF!)&gt;0,(#REF!+#REF!+#REF!+#REF!)&lt;3),"U mag geen subsidie aanvragen voor "&amp;E1175&amp;F1175&amp;G1175&amp;" want de geisoleerde oppervlakte voor glas/deuren is te klein. Dit moet gemiddeld per woning minimaal 3 m2 zijn.","")</f>
        <v>#REF!</v>
      </c>
      <c r="D1175" s="11" t="str">
        <f>IF(K1175=0,"",IF(AND(K1175&gt;0,IFERROR(SEARCH([1]Lijstjes!$F$2,'[1]2. Invulblad'!O1196&amp;'[1]2. Invulblad'!Q1196&amp;'[1]2. Invulblad'!S1196&amp;'[1]2. Invulblad'!U1196&amp;'[1]2. Invulblad'!W1196&amp;'[1]2. Invulblad'!Y1196&amp;'[1]2. Invulblad'!AA1196&amp;'[1]2. Invulblad'!AC1196&amp;'[1]2. Invulblad'!AE1196&amp;'[1]2. Invulblad'!AG1196&amp;'[1]2. Invulblad'!AI1196&amp;'[1]2. Invulblad'!AJ1196),0)&gt;0),"","U mag geen subsidie aanvragen voor "&amp;'[1]2. Invulblad'!E1196&amp;" "&amp;'[1]2. Invulblad'!F1196&amp;'[1]2. Invulblad'!G1196&amp;" want er is geen aangrenzende maatregel getroffen."))</f>
        <v/>
      </c>
    </row>
    <row r="1176" spans="2:4">
      <c r="B1176" s="10" t="e">
        <f>IF(AND(#REF!+#REF!&gt;0,#REF!+#REF!&lt;10),"U mag geen subsidie aanvragen voor "&amp;E1176&amp;F1176&amp;G1176&amp;" want de geïsoleerde oppervlakte per woning voor de gevel/spouw is te klein. Dit moet minimaal 10m2 per woning die aan de maatregel grenst zijn.","")</f>
        <v>#REF!</v>
      </c>
      <c r="C1176" t="e">
        <f>IF(AND((#REF!+#REF!+#REF!+#REF!)&gt;0,(#REF!+#REF!+#REF!+#REF!)&lt;3),"U mag geen subsidie aanvragen voor "&amp;E1176&amp;F1176&amp;G1176&amp;" want de geisoleerde oppervlakte voor glas/deuren is te klein. Dit moet gemiddeld per woning minimaal 3 m2 zijn.","")</f>
        <v>#REF!</v>
      </c>
      <c r="D1176" s="11" t="str">
        <f>IF(K1176=0,"",IF(AND(K1176&gt;0,IFERROR(SEARCH([1]Lijstjes!$F$2,'[1]2. Invulblad'!O1197&amp;'[1]2. Invulblad'!Q1197&amp;'[1]2. Invulblad'!S1197&amp;'[1]2. Invulblad'!U1197&amp;'[1]2. Invulblad'!W1197&amp;'[1]2. Invulblad'!Y1197&amp;'[1]2. Invulblad'!AA1197&amp;'[1]2. Invulblad'!AC1197&amp;'[1]2. Invulblad'!AE1197&amp;'[1]2. Invulblad'!AG1197&amp;'[1]2. Invulblad'!AI1197&amp;'[1]2. Invulblad'!AJ1197),0)&gt;0),"","U mag geen subsidie aanvragen voor "&amp;'[1]2. Invulblad'!E1197&amp;" "&amp;'[1]2. Invulblad'!F1197&amp;'[1]2. Invulblad'!G1197&amp;" want er is geen aangrenzende maatregel getroffen."))</f>
        <v/>
      </c>
    </row>
    <row r="1177" spans="2:4">
      <c r="B1177" s="10" t="e">
        <f>IF(AND(#REF!+#REF!&gt;0,#REF!+#REF!&lt;10),"U mag geen subsidie aanvragen voor "&amp;E1177&amp;F1177&amp;G1177&amp;" want de geïsoleerde oppervlakte per woning voor de gevel/spouw is te klein. Dit moet minimaal 10m2 per woning die aan de maatregel grenst zijn.","")</f>
        <v>#REF!</v>
      </c>
      <c r="C1177" t="e">
        <f>IF(AND((#REF!+#REF!+#REF!+#REF!)&gt;0,(#REF!+#REF!+#REF!+#REF!)&lt;3),"U mag geen subsidie aanvragen voor "&amp;E1177&amp;F1177&amp;G1177&amp;" want de geisoleerde oppervlakte voor glas/deuren is te klein. Dit moet gemiddeld per woning minimaal 3 m2 zijn.","")</f>
        <v>#REF!</v>
      </c>
      <c r="D1177" s="11" t="str">
        <f>IF(K1177=0,"",IF(AND(K1177&gt;0,IFERROR(SEARCH([1]Lijstjes!$F$2,'[1]2. Invulblad'!O1198&amp;'[1]2. Invulblad'!Q1198&amp;'[1]2. Invulblad'!S1198&amp;'[1]2. Invulblad'!U1198&amp;'[1]2. Invulblad'!W1198&amp;'[1]2. Invulblad'!Y1198&amp;'[1]2. Invulblad'!AA1198&amp;'[1]2. Invulblad'!AC1198&amp;'[1]2. Invulblad'!AE1198&amp;'[1]2. Invulblad'!AG1198&amp;'[1]2. Invulblad'!AI1198&amp;'[1]2. Invulblad'!AJ1198),0)&gt;0),"","U mag geen subsidie aanvragen voor "&amp;'[1]2. Invulblad'!E1198&amp;" "&amp;'[1]2. Invulblad'!F1198&amp;'[1]2. Invulblad'!G1198&amp;" want er is geen aangrenzende maatregel getroffen."))</f>
        <v/>
      </c>
    </row>
    <row r="1178" spans="2:4">
      <c r="B1178" s="10" t="e">
        <f>IF(AND(#REF!+#REF!&gt;0,#REF!+#REF!&lt;10),"U mag geen subsidie aanvragen voor "&amp;E1178&amp;F1178&amp;G1178&amp;" want de geïsoleerde oppervlakte per woning voor de gevel/spouw is te klein. Dit moet minimaal 10m2 per woning die aan de maatregel grenst zijn.","")</f>
        <v>#REF!</v>
      </c>
      <c r="C1178" t="e">
        <f>IF(AND((#REF!+#REF!+#REF!+#REF!)&gt;0,(#REF!+#REF!+#REF!+#REF!)&lt;3),"U mag geen subsidie aanvragen voor "&amp;E1178&amp;F1178&amp;G1178&amp;" want de geisoleerde oppervlakte voor glas/deuren is te klein. Dit moet gemiddeld per woning minimaal 3 m2 zijn.","")</f>
        <v>#REF!</v>
      </c>
      <c r="D1178" s="11" t="str">
        <f>IF(K1178=0,"",IF(AND(K1178&gt;0,IFERROR(SEARCH([1]Lijstjes!$F$2,'[1]2. Invulblad'!O1199&amp;'[1]2. Invulblad'!Q1199&amp;'[1]2. Invulblad'!S1199&amp;'[1]2. Invulblad'!U1199&amp;'[1]2. Invulblad'!W1199&amp;'[1]2. Invulblad'!Y1199&amp;'[1]2. Invulblad'!AA1199&amp;'[1]2. Invulblad'!AC1199&amp;'[1]2. Invulblad'!AE1199&amp;'[1]2. Invulblad'!AG1199&amp;'[1]2. Invulblad'!AI1199&amp;'[1]2. Invulblad'!AJ1199),0)&gt;0),"","U mag geen subsidie aanvragen voor "&amp;'[1]2. Invulblad'!E1199&amp;" "&amp;'[1]2. Invulblad'!F1199&amp;'[1]2. Invulblad'!G1199&amp;" want er is geen aangrenzende maatregel getroffen."))</f>
        <v/>
      </c>
    </row>
    <row r="1179" spans="2:4">
      <c r="B1179" s="10" t="e">
        <f>IF(AND(#REF!+#REF!&gt;0,#REF!+#REF!&lt;10),"U mag geen subsidie aanvragen voor "&amp;E1179&amp;F1179&amp;G1179&amp;" want de geïsoleerde oppervlakte per woning voor de gevel/spouw is te klein. Dit moet minimaal 10m2 per woning die aan de maatregel grenst zijn.","")</f>
        <v>#REF!</v>
      </c>
      <c r="C1179" t="e">
        <f>IF(AND((#REF!+#REF!+#REF!+#REF!)&gt;0,(#REF!+#REF!+#REF!+#REF!)&lt;3),"U mag geen subsidie aanvragen voor "&amp;E1179&amp;F1179&amp;G1179&amp;" want de geisoleerde oppervlakte voor glas/deuren is te klein. Dit moet gemiddeld per woning minimaal 3 m2 zijn.","")</f>
        <v>#REF!</v>
      </c>
      <c r="D1179" s="11" t="str">
        <f>IF(K1179=0,"",IF(AND(K1179&gt;0,IFERROR(SEARCH([1]Lijstjes!$F$2,'[1]2. Invulblad'!O1200&amp;'[1]2. Invulblad'!Q1200&amp;'[1]2. Invulblad'!S1200&amp;'[1]2. Invulblad'!U1200&amp;'[1]2. Invulblad'!W1200&amp;'[1]2. Invulblad'!Y1200&amp;'[1]2. Invulblad'!AA1200&amp;'[1]2. Invulblad'!AC1200&amp;'[1]2. Invulblad'!AE1200&amp;'[1]2. Invulblad'!AG1200&amp;'[1]2. Invulblad'!AI1200&amp;'[1]2. Invulblad'!AJ1200),0)&gt;0),"","U mag geen subsidie aanvragen voor "&amp;'[1]2. Invulblad'!E1200&amp;" "&amp;'[1]2. Invulblad'!F1200&amp;'[1]2. Invulblad'!G1200&amp;" want er is geen aangrenzende maatregel getroffen."))</f>
        <v/>
      </c>
    </row>
    <row r="1180" spans="2:4">
      <c r="B1180" s="10" t="e">
        <f>IF(AND(#REF!+#REF!&gt;0,#REF!+#REF!&lt;10),"U mag geen subsidie aanvragen voor "&amp;E1180&amp;F1180&amp;G1180&amp;" want de geïsoleerde oppervlakte per woning voor de gevel/spouw is te klein. Dit moet minimaal 10m2 per woning die aan de maatregel grenst zijn.","")</f>
        <v>#REF!</v>
      </c>
      <c r="C1180" t="e">
        <f>IF(AND((#REF!+#REF!+#REF!+#REF!)&gt;0,(#REF!+#REF!+#REF!+#REF!)&lt;3),"U mag geen subsidie aanvragen voor "&amp;E1180&amp;F1180&amp;G1180&amp;" want de geisoleerde oppervlakte voor glas/deuren is te klein. Dit moet gemiddeld per woning minimaal 3 m2 zijn.","")</f>
        <v>#REF!</v>
      </c>
      <c r="D1180" s="11" t="str">
        <f>IF(K1180=0,"",IF(AND(K1180&gt;0,IFERROR(SEARCH([1]Lijstjes!$F$2,'[1]2. Invulblad'!O1201&amp;'[1]2. Invulblad'!Q1201&amp;'[1]2. Invulblad'!S1201&amp;'[1]2. Invulblad'!U1201&amp;'[1]2. Invulblad'!W1201&amp;'[1]2. Invulblad'!Y1201&amp;'[1]2. Invulblad'!AA1201&amp;'[1]2. Invulblad'!AC1201&amp;'[1]2. Invulblad'!AE1201&amp;'[1]2. Invulblad'!AG1201&amp;'[1]2. Invulblad'!AI1201&amp;'[1]2. Invulblad'!AJ1201),0)&gt;0),"","U mag geen subsidie aanvragen voor "&amp;'[1]2. Invulblad'!E1201&amp;" "&amp;'[1]2. Invulblad'!F1201&amp;'[1]2. Invulblad'!G1201&amp;" want er is geen aangrenzende maatregel getroffen."))</f>
        <v/>
      </c>
    </row>
    <row r="1181" spans="2:4">
      <c r="B1181" s="10" t="e">
        <f>IF(AND(#REF!+#REF!&gt;0,#REF!+#REF!&lt;10),"U mag geen subsidie aanvragen voor "&amp;E1181&amp;F1181&amp;G1181&amp;" want de geïsoleerde oppervlakte per woning voor de gevel/spouw is te klein. Dit moet minimaal 10m2 per woning die aan de maatregel grenst zijn.","")</f>
        <v>#REF!</v>
      </c>
      <c r="C1181" t="e">
        <f>IF(AND((#REF!+#REF!+#REF!+#REF!)&gt;0,(#REF!+#REF!+#REF!+#REF!)&lt;3),"U mag geen subsidie aanvragen voor "&amp;E1181&amp;F1181&amp;G1181&amp;" want de geisoleerde oppervlakte voor glas/deuren is te klein. Dit moet gemiddeld per woning minimaal 3 m2 zijn.","")</f>
        <v>#REF!</v>
      </c>
      <c r="D1181" s="11" t="str">
        <f>IF(K1181=0,"",IF(AND(K1181&gt;0,IFERROR(SEARCH([1]Lijstjes!$F$2,'[1]2. Invulblad'!O1202&amp;'[1]2. Invulblad'!Q1202&amp;'[1]2. Invulblad'!S1202&amp;'[1]2. Invulblad'!U1202&amp;'[1]2. Invulblad'!W1202&amp;'[1]2. Invulblad'!Y1202&amp;'[1]2. Invulblad'!AA1202&amp;'[1]2. Invulblad'!AC1202&amp;'[1]2. Invulblad'!AE1202&amp;'[1]2. Invulblad'!AG1202&amp;'[1]2. Invulblad'!AI1202&amp;'[1]2. Invulblad'!AJ1202),0)&gt;0),"","U mag geen subsidie aanvragen voor "&amp;'[1]2. Invulblad'!E1202&amp;" "&amp;'[1]2. Invulblad'!F1202&amp;'[1]2. Invulblad'!G1202&amp;" want er is geen aangrenzende maatregel getroffen."))</f>
        <v/>
      </c>
    </row>
    <row r="1182" spans="2:4">
      <c r="B1182" s="10" t="e">
        <f>IF(AND(#REF!+#REF!&gt;0,#REF!+#REF!&lt;10),"U mag geen subsidie aanvragen voor "&amp;E1182&amp;F1182&amp;G1182&amp;" want de geïsoleerde oppervlakte per woning voor de gevel/spouw is te klein. Dit moet minimaal 10m2 per woning die aan de maatregel grenst zijn.","")</f>
        <v>#REF!</v>
      </c>
      <c r="C1182" t="e">
        <f>IF(AND((#REF!+#REF!+#REF!+#REF!)&gt;0,(#REF!+#REF!+#REF!+#REF!)&lt;3),"U mag geen subsidie aanvragen voor "&amp;E1182&amp;F1182&amp;G1182&amp;" want de geisoleerde oppervlakte voor glas/deuren is te klein. Dit moet gemiddeld per woning minimaal 3 m2 zijn.","")</f>
        <v>#REF!</v>
      </c>
      <c r="D1182" s="11" t="str">
        <f>IF(K1182=0,"",IF(AND(K1182&gt;0,IFERROR(SEARCH([1]Lijstjes!$F$2,'[1]2. Invulblad'!O1203&amp;'[1]2. Invulblad'!Q1203&amp;'[1]2. Invulblad'!S1203&amp;'[1]2. Invulblad'!U1203&amp;'[1]2. Invulblad'!W1203&amp;'[1]2. Invulblad'!Y1203&amp;'[1]2. Invulblad'!AA1203&amp;'[1]2. Invulblad'!AC1203&amp;'[1]2. Invulblad'!AE1203&amp;'[1]2. Invulblad'!AG1203&amp;'[1]2. Invulblad'!AI1203&amp;'[1]2. Invulblad'!AJ1203),0)&gt;0),"","U mag geen subsidie aanvragen voor "&amp;'[1]2. Invulblad'!E1203&amp;" "&amp;'[1]2. Invulblad'!F1203&amp;'[1]2. Invulblad'!G1203&amp;" want er is geen aangrenzende maatregel getroffen."))</f>
        <v/>
      </c>
    </row>
    <row r="1183" spans="2:4">
      <c r="B1183" s="10" t="e">
        <f>IF(AND(#REF!+#REF!&gt;0,#REF!+#REF!&lt;10),"U mag geen subsidie aanvragen voor "&amp;E1183&amp;F1183&amp;G1183&amp;" want de geïsoleerde oppervlakte per woning voor de gevel/spouw is te klein. Dit moet minimaal 10m2 per woning die aan de maatregel grenst zijn.","")</f>
        <v>#REF!</v>
      </c>
      <c r="C1183" t="e">
        <f>IF(AND((#REF!+#REF!+#REF!+#REF!)&gt;0,(#REF!+#REF!+#REF!+#REF!)&lt;3),"U mag geen subsidie aanvragen voor "&amp;E1183&amp;F1183&amp;G1183&amp;" want de geisoleerde oppervlakte voor glas/deuren is te klein. Dit moet gemiddeld per woning minimaal 3 m2 zijn.","")</f>
        <v>#REF!</v>
      </c>
      <c r="D1183" s="11" t="str">
        <f>IF(K1183=0,"",IF(AND(K1183&gt;0,IFERROR(SEARCH([1]Lijstjes!$F$2,'[1]2. Invulblad'!O1204&amp;'[1]2. Invulblad'!Q1204&amp;'[1]2. Invulblad'!S1204&amp;'[1]2. Invulblad'!U1204&amp;'[1]2. Invulblad'!W1204&amp;'[1]2. Invulblad'!Y1204&amp;'[1]2. Invulblad'!AA1204&amp;'[1]2. Invulblad'!AC1204&amp;'[1]2. Invulblad'!AE1204&amp;'[1]2. Invulblad'!AG1204&amp;'[1]2. Invulblad'!AI1204&amp;'[1]2. Invulblad'!AJ1204),0)&gt;0),"","U mag geen subsidie aanvragen voor "&amp;'[1]2. Invulblad'!E1204&amp;" "&amp;'[1]2. Invulblad'!F1204&amp;'[1]2. Invulblad'!G1204&amp;" want er is geen aangrenzende maatregel getroffen."))</f>
        <v/>
      </c>
    </row>
    <row r="1184" spans="2:4">
      <c r="B1184" s="10" t="e">
        <f>IF(AND(#REF!+#REF!&gt;0,#REF!+#REF!&lt;10),"U mag geen subsidie aanvragen voor "&amp;E1184&amp;F1184&amp;G1184&amp;" want de geïsoleerde oppervlakte per woning voor de gevel/spouw is te klein. Dit moet minimaal 10m2 per woning die aan de maatregel grenst zijn.","")</f>
        <v>#REF!</v>
      </c>
      <c r="C1184" t="e">
        <f>IF(AND((#REF!+#REF!+#REF!+#REF!)&gt;0,(#REF!+#REF!+#REF!+#REF!)&lt;3),"U mag geen subsidie aanvragen voor "&amp;E1184&amp;F1184&amp;G1184&amp;" want de geisoleerde oppervlakte voor glas/deuren is te klein. Dit moet gemiddeld per woning minimaal 3 m2 zijn.","")</f>
        <v>#REF!</v>
      </c>
      <c r="D1184" s="11" t="str">
        <f>IF(K1184=0,"",IF(AND(K1184&gt;0,IFERROR(SEARCH([1]Lijstjes!$F$2,'[1]2. Invulblad'!O1205&amp;'[1]2. Invulblad'!Q1205&amp;'[1]2. Invulblad'!S1205&amp;'[1]2. Invulblad'!U1205&amp;'[1]2. Invulblad'!W1205&amp;'[1]2. Invulblad'!Y1205&amp;'[1]2. Invulblad'!AA1205&amp;'[1]2. Invulblad'!AC1205&amp;'[1]2. Invulblad'!AE1205&amp;'[1]2. Invulblad'!AG1205&amp;'[1]2. Invulblad'!AI1205&amp;'[1]2. Invulblad'!AJ1205),0)&gt;0),"","U mag geen subsidie aanvragen voor "&amp;'[1]2. Invulblad'!E1205&amp;" "&amp;'[1]2. Invulblad'!F1205&amp;'[1]2. Invulblad'!G1205&amp;" want er is geen aangrenzende maatregel getroffen."))</f>
        <v/>
      </c>
    </row>
    <row r="1185" spans="2:4">
      <c r="B1185" s="10" t="e">
        <f>IF(AND(#REF!+#REF!&gt;0,#REF!+#REF!&lt;10),"U mag geen subsidie aanvragen voor "&amp;E1185&amp;F1185&amp;G1185&amp;" want de geïsoleerde oppervlakte per woning voor de gevel/spouw is te klein. Dit moet minimaal 10m2 per woning die aan de maatregel grenst zijn.","")</f>
        <v>#REF!</v>
      </c>
      <c r="C1185" t="e">
        <f>IF(AND((#REF!+#REF!+#REF!+#REF!)&gt;0,(#REF!+#REF!+#REF!+#REF!)&lt;3),"U mag geen subsidie aanvragen voor "&amp;E1185&amp;F1185&amp;G1185&amp;" want de geisoleerde oppervlakte voor glas/deuren is te klein. Dit moet gemiddeld per woning minimaal 3 m2 zijn.","")</f>
        <v>#REF!</v>
      </c>
      <c r="D1185" s="11" t="str">
        <f>IF(K1185=0,"",IF(AND(K1185&gt;0,IFERROR(SEARCH([1]Lijstjes!$F$2,'[1]2. Invulblad'!O1206&amp;'[1]2. Invulblad'!Q1206&amp;'[1]2. Invulblad'!S1206&amp;'[1]2. Invulblad'!U1206&amp;'[1]2. Invulblad'!W1206&amp;'[1]2. Invulblad'!Y1206&amp;'[1]2. Invulblad'!AA1206&amp;'[1]2. Invulblad'!AC1206&amp;'[1]2. Invulblad'!AE1206&amp;'[1]2. Invulblad'!AG1206&amp;'[1]2. Invulblad'!AI1206&amp;'[1]2. Invulblad'!AJ1206),0)&gt;0),"","U mag geen subsidie aanvragen voor "&amp;'[1]2. Invulblad'!E1206&amp;" "&amp;'[1]2. Invulblad'!F1206&amp;'[1]2. Invulblad'!G1206&amp;" want er is geen aangrenzende maatregel getroffen."))</f>
        <v/>
      </c>
    </row>
    <row r="1186" spans="2:4">
      <c r="B1186" s="10" t="e">
        <f>IF(AND(#REF!+#REF!&gt;0,#REF!+#REF!&lt;10),"U mag geen subsidie aanvragen voor "&amp;E1186&amp;F1186&amp;G1186&amp;" want de geïsoleerde oppervlakte per woning voor de gevel/spouw is te klein. Dit moet minimaal 10m2 per woning die aan de maatregel grenst zijn.","")</f>
        <v>#REF!</v>
      </c>
      <c r="C1186" t="e">
        <f>IF(AND((#REF!+#REF!+#REF!+#REF!)&gt;0,(#REF!+#REF!+#REF!+#REF!)&lt;3),"U mag geen subsidie aanvragen voor "&amp;E1186&amp;F1186&amp;G1186&amp;" want de geisoleerde oppervlakte voor glas/deuren is te klein. Dit moet gemiddeld per woning minimaal 3 m2 zijn.","")</f>
        <v>#REF!</v>
      </c>
      <c r="D1186" s="11" t="str">
        <f>IF(K1186=0,"",IF(AND(K1186&gt;0,IFERROR(SEARCH([1]Lijstjes!$F$2,'[1]2. Invulblad'!O1207&amp;'[1]2. Invulblad'!Q1207&amp;'[1]2. Invulblad'!S1207&amp;'[1]2. Invulblad'!U1207&amp;'[1]2. Invulblad'!W1207&amp;'[1]2. Invulblad'!Y1207&amp;'[1]2. Invulblad'!AA1207&amp;'[1]2. Invulblad'!AC1207&amp;'[1]2. Invulblad'!AE1207&amp;'[1]2. Invulblad'!AG1207&amp;'[1]2. Invulblad'!AI1207&amp;'[1]2. Invulblad'!AJ1207),0)&gt;0),"","U mag geen subsidie aanvragen voor "&amp;'[1]2. Invulblad'!E1207&amp;" "&amp;'[1]2. Invulblad'!F1207&amp;'[1]2. Invulblad'!G1207&amp;" want er is geen aangrenzende maatregel getroffen."))</f>
        <v/>
      </c>
    </row>
    <row r="1187" spans="2:4">
      <c r="B1187" s="10" t="e">
        <f>IF(AND(#REF!+#REF!&gt;0,#REF!+#REF!&lt;10),"U mag geen subsidie aanvragen voor "&amp;E1187&amp;F1187&amp;G1187&amp;" want de geïsoleerde oppervlakte per woning voor de gevel/spouw is te klein. Dit moet minimaal 10m2 per woning die aan de maatregel grenst zijn.","")</f>
        <v>#REF!</v>
      </c>
      <c r="C1187" t="e">
        <f>IF(AND((#REF!+#REF!+#REF!+#REF!)&gt;0,(#REF!+#REF!+#REF!+#REF!)&lt;3),"U mag geen subsidie aanvragen voor "&amp;E1187&amp;F1187&amp;G1187&amp;" want de geisoleerde oppervlakte voor glas/deuren is te klein. Dit moet gemiddeld per woning minimaal 3 m2 zijn.","")</f>
        <v>#REF!</v>
      </c>
      <c r="D1187" s="11" t="str">
        <f>IF(K1187=0,"",IF(AND(K1187&gt;0,IFERROR(SEARCH([1]Lijstjes!$F$2,'[1]2. Invulblad'!O1208&amp;'[1]2. Invulblad'!Q1208&amp;'[1]2. Invulblad'!S1208&amp;'[1]2. Invulblad'!U1208&amp;'[1]2. Invulblad'!W1208&amp;'[1]2. Invulblad'!Y1208&amp;'[1]2. Invulblad'!AA1208&amp;'[1]2. Invulblad'!AC1208&amp;'[1]2. Invulblad'!AE1208&amp;'[1]2. Invulblad'!AG1208&amp;'[1]2. Invulblad'!AI1208&amp;'[1]2. Invulblad'!AJ1208),0)&gt;0),"","U mag geen subsidie aanvragen voor "&amp;'[1]2. Invulblad'!E1208&amp;" "&amp;'[1]2. Invulblad'!F1208&amp;'[1]2. Invulblad'!G1208&amp;" want er is geen aangrenzende maatregel getroffen."))</f>
        <v/>
      </c>
    </row>
    <row r="1188" spans="2:4">
      <c r="B1188" s="10" t="e">
        <f>IF(AND(#REF!+#REF!&gt;0,#REF!+#REF!&lt;10),"U mag geen subsidie aanvragen voor "&amp;E1188&amp;F1188&amp;G1188&amp;" want de geïsoleerde oppervlakte per woning voor de gevel/spouw is te klein. Dit moet minimaal 10m2 per woning die aan de maatregel grenst zijn.","")</f>
        <v>#REF!</v>
      </c>
      <c r="C1188" t="e">
        <f>IF(AND((#REF!+#REF!+#REF!+#REF!)&gt;0,(#REF!+#REF!+#REF!+#REF!)&lt;3),"U mag geen subsidie aanvragen voor "&amp;E1188&amp;F1188&amp;G1188&amp;" want de geisoleerde oppervlakte voor glas/deuren is te klein. Dit moet gemiddeld per woning minimaal 3 m2 zijn.","")</f>
        <v>#REF!</v>
      </c>
      <c r="D1188" s="11" t="str">
        <f>IF(K1188=0,"",IF(AND(K1188&gt;0,IFERROR(SEARCH([1]Lijstjes!$F$2,'[1]2. Invulblad'!O1209&amp;'[1]2. Invulblad'!Q1209&amp;'[1]2. Invulblad'!S1209&amp;'[1]2. Invulblad'!U1209&amp;'[1]2. Invulblad'!W1209&amp;'[1]2. Invulblad'!Y1209&amp;'[1]2. Invulblad'!AA1209&amp;'[1]2. Invulblad'!AC1209&amp;'[1]2. Invulblad'!AE1209&amp;'[1]2. Invulblad'!AG1209&amp;'[1]2. Invulblad'!AI1209&amp;'[1]2. Invulblad'!AJ1209),0)&gt;0),"","U mag geen subsidie aanvragen voor "&amp;'[1]2. Invulblad'!E1209&amp;" "&amp;'[1]2. Invulblad'!F1209&amp;'[1]2. Invulblad'!G1209&amp;" want er is geen aangrenzende maatregel getroffen."))</f>
        <v/>
      </c>
    </row>
    <row r="1189" spans="2:4">
      <c r="B1189" s="10" t="e">
        <f>IF(AND(#REF!+#REF!&gt;0,#REF!+#REF!&lt;10),"U mag geen subsidie aanvragen voor "&amp;E1189&amp;F1189&amp;G1189&amp;" want de geïsoleerde oppervlakte per woning voor de gevel/spouw is te klein. Dit moet minimaal 10m2 per woning die aan de maatregel grenst zijn.","")</f>
        <v>#REF!</v>
      </c>
      <c r="C1189" t="e">
        <f>IF(AND((#REF!+#REF!+#REF!+#REF!)&gt;0,(#REF!+#REF!+#REF!+#REF!)&lt;3),"U mag geen subsidie aanvragen voor "&amp;E1189&amp;F1189&amp;G1189&amp;" want de geisoleerde oppervlakte voor glas/deuren is te klein. Dit moet gemiddeld per woning minimaal 3 m2 zijn.","")</f>
        <v>#REF!</v>
      </c>
      <c r="D1189" s="11" t="str">
        <f>IF(K1189=0,"",IF(AND(K1189&gt;0,IFERROR(SEARCH([1]Lijstjes!$F$2,'[1]2. Invulblad'!O1210&amp;'[1]2. Invulblad'!Q1210&amp;'[1]2. Invulblad'!S1210&amp;'[1]2. Invulblad'!U1210&amp;'[1]2. Invulblad'!W1210&amp;'[1]2. Invulblad'!Y1210&amp;'[1]2. Invulblad'!AA1210&amp;'[1]2. Invulblad'!AC1210&amp;'[1]2. Invulblad'!AE1210&amp;'[1]2. Invulblad'!AG1210&amp;'[1]2. Invulblad'!AI1210&amp;'[1]2. Invulblad'!AJ1210),0)&gt;0),"","U mag geen subsidie aanvragen voor "&amp;'[1]2. Invulblad'!E1210&amp;" "&amp;'[1]2. Invulblad'!F1210&amp;'[1]2. Invulblad'!G1210&amp;" want er is geen aangrenzende maatregel getroffen."))</f>
        <v/>
      </c>
    </row>
    <row r="1190" spans="2:4">
      <c r="B1190" s="10" t="e">
        <f>IF(AND(#REF!+#REF!&gt;0,#REF!+#REF!&lt;10),"U mag geen subsidie aanvragen voor "&amp;E1190&amp;F1190&amp;G1190&amp;" want de geïsoleerde oppervlakte per woning voor de gevel/spouw is te klein. Dit moet minimaal 10m2 per woning die aan de maatregel grenst zijn.","")</f>
        <v>#REF!</v>
      </c>
      <c r="C1190" t="e">
        <f>IF(AND((#REF!+#REF!+#REF!+#REF!)&gt;0,(#REF!+#REF!+#REF!+#REF!)&lt;3),"U mag geen subsidie aanvragen voor "&amp;E1190&amp;F1190&amp;G1190&amp;" want de geisoleerde oppervlakte voor glas/deuren is te klein. Dit moet gemiddeld per woning minimaal 3 m2 zijn.","")</f>
        <v>#REF!</v>
      </c>
      <c r="D1190" s="11" t="str">
        <f>IF(K1190=0,"",IF(AND(K1190&gt;0,IFERROR(SEARCH([1]Lijstjes!$F$2,'[1]2. Invulblad'!O1211&amp;'[1]2. Invulblad'!Q1211&amp;'[1]2. Invulblad'!S1211&amp;'[1]2. Invulblad'!U1211&amp;'[1]2. Invulblad'!W1211&amp;'[1]2. Invulblad'!Y1211&amp;'[1]2. Invulblad'!AA1211&amp;'[1]2. Invulblad'!AC1211&amp;'[1]2. Invulblad'!AE1211&amp;'[1]2. Invulblad'!AG1211&amp;'[1]2. Invulblad'!AI1211&amp;'[1]2. Invulblad'!AJ1211),0)&gt;0),"","U mag geen subsidie aanvragen voor "&amp;'[1]2. Invulblad'!E1211&amp;" "&amp;'[1]2. Invulblad'!F1211&amp;'[1]2. Invulblad'!G1211&amp;" want er is geen aangrenzende maatregel getroffen."))</f>
        <v/>
      </c>
    </row>
    <row r="1191" spans="2:4">
      <c r="B1191" s="10" t="e">
        <f>IF(AND(#REF!+#REF!&gt;0,#REF!+#REF!&lt;10),"U mag geen subsidie aanvragen voor "&amp;E1191&amp;F1191&amp;G1191&amp;" want de geïsoleerde oppervlakte per woning voor de gevel/spouw is te klein. Dit moet minimaal 10m2 per woning die aan de maatregel grenst zijn.","")</f>
        <v>#REF!</v>
      </c>
      <c r="C1191" t="e">
        <f>IF(AND((#REF!+#REF!+#REF!+#REF!)&gt;0,(#REF!+#REF!+#REF!+#REF!)&lt;3),"U mag geen subsidie aanvragen voor "&amp;E1191&amp;F1191&amp;G1191&amp;" want de geisoleerde oppervlakte voor glas/deuren is te klein. Dit moet gemiddeld per woning minimaal 3 m2 zijn.","")</f>
        <v>#REF!</v>
      </c>
      <c r="D1191" s="11" t="str">
        <f>IF(K1191=0,"",IF(AND(K1191&gt;0,IFERROR(SEARCH([1]Lijstjes!$F$2,'[1]2. Invulblad'!O1212&amp;'[1]2. Invulblad'!Q1212&amp;'[1]2. Invulblad'!S1212&amp;'[1]2. Invulblad'!U1212&amp;'[1]2. Invulblad'!W1212&amp;'[1]2. Invulblad'!Y1212&amp;'[1]2. Invulblad'!AA1212&amp;'[1]2. Invulblad'!AC1212&amp;'[1]2. Invulblad'!AE1212&amp;'[1]2. Invulblad'!AG1212&amp;'[1]2. Invulblad'!AI1212&amp;'[1]2. Invulblad'!AJ1212),0)&gt;0),"","U mag geen subsidie aanvragen voor "&amp;'[1]2. Invulblad'!E1212&amp;" "&amp;'[1]2. Invulblad'!F1212&amp;'[1]2. Invulblad'!G1212&amp;" want er is geen aangrenzende maatregel getroffen."))</f>
        <v/>
      </c>
    </row>
    <row r="1192" spans="2:4">
      <c r="B1192" s="10" t="e">
        <f>IF(AND(#REF!+#REF!&gt;0,#REF!+#REF!&lt;10),"U mag geen subsidie aanvragen voor "&amp;E1192&amp;F1192&amp;G1192&amp;" want de geïsoleerde oppervlakte per woning voor de gevel/spouw is te klein. Dit moet minimaal 10m2 per woning die aan de maatregel grenst zijn.","")</f>
        <v>#REF!</v>
      </c>
      <c r="C1192" t="e">
        <f>IF(AND((#REF!+#REF!+#REF!+#REF!)&gt;0,(#REF!+#REF!+#REF!+#REF!)&lt;3),"U mag geen subsidie aanvragen voor "&amp;E1192&amp;F1192&amp;G1192&amp;" want de geisoleerde oppervlakte voor glas/deuren is te klein. Dit moet gemiddeld per woning minimaal 3 m2 zijn.","")</f>
        <v>#REF!</v>
      </c>
      <c r="D1192" s="11" t="str">
        <f>IF(K1192=0,"",IF(AND(K1192&gt;0,IFERROR(SEARCH([1]Lijstjes!$F$2,'[1]2. Invulblad'!O1213&amp;'[1]2. Invulblad'!Q1213&amp;'[1]2. Invulblad'!S1213&amp;'[1]2. Invulblad'!U1213&amp;'[1]2. Invulblad'!W1213&amp;'[1]2. Invulblad'!Y1213&amp;'[1]2. Invulblad'!AA1213&amp;'[1]2. Invulblad'!AC1213&amp;'[1]2. Invulblad'!AE1213&amp;'[1]2. Invulblad'!AG1213&amp;'[1]2. Invulblad'!AI1213&amp;'[1]2. Invulblad'!AJ1213),0)&gt;0),"","U mag geen subsidie aanvragen voor "&amp;'[1]2. Invulblad'!E1213&amp;" "&amp;'[1]2. Invulblad'!F1213&amp;'[1]2. Invulblad'!G1213&amp;" want er is geen aangrenzende maatregel getroffen."))</f>
        <v/>
      </c>
    </row>
    <row r="1193" spans="2:4">
      <c r="B1193" s="10" t="e">
        <f>IF(AND(#REF!+#REF!&gt;0,#REF!+#REF!&lt;10),"U mag geen subsidie aanvragen voor "&amp;E1193&amp;F1193&amp;G1193&amp;" want de geïsoleerde oppervlakte per woning voor de gevel/spouw is te klein. Dit moet minimaal 10m2 per woning die aan de maatregel grenst zijn.","")</f>
        <v>#REF!</v>
      </c>
      <c r="C1193" t="e">
        <f>IF(AND((#REF!+#REF!+#REF!+#REF!)&gt;0,(#REF!+#REF!+#REF!+#REF!)&lt;3),"U mag geen subsidie aanvragen voor "&amp;E1193&amp;F1193&amp;G1193&amp;" want de geisoleerde oppervlakte voor glas/deuren is te klein. Dit moet gemiddeld per woning minimaal 3 m2 zijn.","")</f>
        <v>#REF!</v>
      </c>
      <c r="D1193" s="11" t="str">
        <f>IF(K1193=0,"",IF(AND(K1193&gt;0,IFERROR(SEARCH([1]Lijstjes!$F$2,'[1]2. Invulblad'!O1214&amp;'[1]2. Invulblad'!Q1214&amp;'[1]2. Invulblad'!S1214&amp;'[1]2. Invulblad'!U1214&amp;'[1]2. Invulblad'!W1214&amp;'[1]2. Invulblad'!Y1214&amp;'[1]2. Invulblad'!AA1214&amp;'[1]2. Invulblad'!AC1214&amp;'[1]2. Invulblad'!AE1214&amp;'[1]2. Invulblad'!AG1214&amp;'[1]2. Invulblad'!AI1214&amp;'[1]2. Invulblad'!AJ1214),0)&gt;0),"","U mag geen subsidie aanvragen voor "&amp;'[1]2. Invulblad'!E1214&amp;" "&amp;'[1]2. Invulblad'!F1214&amp;'[1]2. Invulblad'!G1214&amp;" want er is geen aangrenzende maatregel getroffen."))</f>
        <v/>
      </c>
    </row>
    <row r="1194" spans="2:4">
      <c r="B1194" s="10" t="e">
        <f>IF(AND(#REF!+#REF!&gt;0,#REF!+#REF!&lt;10),"U mag geen subsidie aanvragen voor "&amp;E1194&amp;F1194&amp;G1194&amp;" want de geïsoleerde oppervlakte per woning voor de gevel/spouw is te klein. Dit moet minimaal 10m2 per woning die aan de maatregel grenst zijn.","")</f>
        <v>#REF!</v>
      </c>
      <c r="C1194" t="e">
        <f>IF(AND((#REF!+#REF!+#REF!+#REF!)&gt;0,(#REF!+#REF!+#REF!+#REF!)&lt;3),"U mag geen subsidie aanvragen voor "&amp;E1194&amp;F1194&amp;G1194&amp;" want de geisoleerde oppervlakte voor glas/deuren is te klein. Dit moet gemiddeld per woning minimaal 3 m2 zijn.","")</f>
        <v>#REF!</v>
      </c>
      <c r="D1194" s="11" t="str">
        <f>IF(K1194=0,"",IF(AND(K1194&gt;0,IFERROR(SEARCH([1]Lijstjes!$F$2,'[1]2. Invulblad'!O1215&amp;'[1]2. Invulblad'!Q1215&amp;'[1]2. Invulblad'!S1215&amp;'[1]2. Invulblad'!U1215&amp;'[1]2. Invulblad'!W1215&amp;'[1]2. Invulblad'!Y1215&amp;'[1]2. Invulblad'!AA1215&amp;'[1]2. Invulblad'!AC1215&amp;'[1]2. Invulblad'!AE1215&amp;'[1]2. Invulblad'!AG1215&amp;'[1]2. Invulblad'!AI1215&amp;'[1]2. Invulblad'!AJ1215),0)&gt;0),"","U mag geen subsidie aanvragen voor "&amp;'[1]2. Invulblad'!E1215&amp;" "&amp;'[1]2. Invulblad'!F1215&amp;'[1]2. Invulblad'!G1215&amp;" want er is geen aangrenzende maatregel getroffen."))</f>
        <v/>
      </c>
    </row>
    <row r="1195" spans="2:4">
      <c r="B1195" s="10" t="e">
        <f>IF(AND(#REF!+#REF!&gt;0,#REF!+#REF!&lt;10),"U mag geen subsidie aanvragen voor "&amp;E1195&amp;F1195&amp;G1195&amp;" want de geïsoleerde oppervlakte per woning voor de gevel/spouw is te klein. Dit moet minimaal 10m2 per woning die aan de maatregel grenst zijn.","")</f>
        <v>#REF!</v>
      </c>
      <c r="C1195" t="e">
        <f>IF(AND((#REF!+#REF!+#REF!+#REF!)&gt;0,(#REF!+#REF!+#REF!+#REF!)&lt;3),"U mag geen subsidie aanvragen voor "&amp;E1195&amp;F1195&amp;G1195&amp;" want de geisoleerde oppervlakte voor glas/deuren is te klein. Dit moet gemiddeld per woning minimaal 3 m2 zijn.","")</f>
        <v>#REF!</v>
      </c>
      <c r="D1195" s="11" t="str">
        <f>IF(K1195=0,"",IF(AND(K1195&gt;0,IFERROR(SEARCH([1]Lijstjes!$F$2,'[1]2. Invulblad'!O1216&amp;'[1]2. Invulblad'!Q1216&amp;'[1]2. Invulblad'!S1216&amp;'[1]2. Invulblad'!U1216&amp;'[1]2. Invulblad'!W1216&amp;'[1]2. Invulblad'!Y1216&amp;'[1]2. Invulblad'!AA1216&amp;'[1]2. Invulblad'!AC1216&amp;'[1]2. Invulblad'!AE1216&amp;'[1]2. Invulblad'!AG1216&amp;'[1]2. Invulblad'!AI1216&amp;'[1]2. Invulblad'!AJ1216),0)&gt;0),"","U mag geen subsidie aanvragen voor "&amp;'[1]2. Invulblad'!E1216&amp;" "&amp;'[1]2. Invulblad'!F1216&amp;'[1]2. Invulblad'!G1216&amp;" want er is geen aangrenzende maatregel getroffen."))</f>
        <v/>
      </c>
    </row>
    <row r="1196" spans="2:4">
      <c r="B1196" s="10" t="e">
        <f>IF(AND(#REF!+#REF!&gt;0,#REF!+#REF!&lt;10),"U mag geen subsidie aanvragen voor "&amp;E1196&amp;F1196&amp;G1196&amp;" want de geïsoleerde oppervlakte per woning voor de gevel/spouw is te klein. Dit moet minimaal 10m2 per woning die aan de maatregel grenst zijn.","")</f>
        <v>#REF!</v>
      </c>
      <c r="C1196" t="e">
        <f>IF(AND((#REF!+#REF!+#REF!+#REF!)&gt;0,(#REF!+#REF!+#REF!+#REF!)&lt;3),"U mag geen subsidie aanvragen voor "&amp;E1196&amp;F1196&amp;G1196&amp;" want de geisoleerde oppervlakte voor glas/deuren is te klein. Dit moet gemiddeld per woning minimaal 3 m2 zijn.","")</f>
        <v>#REF!</v>
      </c>
      <c r="D1196" s="11" t="str">
        <f>IF(K1196=0,"",IF(AND(K1196&gt;0,IFERROR(SEARCH([1]Lijstjes!$F$2,'[1]2. Invulblad'!O1217&amp;'[1]2. Invulblad'!Q1217&amp;'[1]2. Invulblad'!S1217&amp;'[1]2. Invulblad'!U1217&amp;'[1]2. Invulblad'!W1217&amp;'[1]2. Invulblad'!Y1217&amp;'[1]2. Invulblad'!AA1217&amp;'[1]2. Invulblad'!AC1217&amp;'[1]2. Invulblad'!AE1217&amp;'[1]2. Invulblad'!AG1217&amp;'[1]2. Invulblad'!AI1217&amp;'[1]2. Invulblad'!AJ1217),0)&gt;0),"","U mag geen subsidie aanvragen voor "&amp;'[1]2. Invulblad'!E1217&amp;" "&amp;'[1]2. Invulblad'!F1217&amp;'[1]2. Invulblad'!G1217&amp;" want er is geen aangrenzende maatregel getroffen."))</f>
        <v/>
      </c>
    </row>
    <row r="1197" spans="2:4">
      <c r="B1197" s="10" t="e">
        <f>IF(AND(#REF!+#REF!&gt;0,#REF!+#REF!&lt;10),"U mag geen subsidie aanvragen voor "&amp;E1197&amp;F1197&amp;G1197&amp;" want de geïsoleerde oppervlakte per woning voor de gevel/spouw is te klein. Dit moet minimaal 10m2 per woning die aan de maatregel grenst zijn.","")</f>
        <v>#REF!</v>
      </c>
      <c r="C1197" t="e">
        <f>IF(AND((#REF!+#REF!+#REF!+#REF!)&gt;0,(#REF!+#REF!+#REF!+#REF!)&lt;3),"U mag geen subsidie aanvragen voor "&amp;E1197&amp;F1197&amp;G1197&amp;" want de geisoleerde oppervlakte voor glas/deuren is te klein. Dit moet gemiddeld per woning minimaal 3 m2 zijn.","")</f>
        <v>#REF!</v>
      </c>
      <c r="D1197" s="11" t="str">
        <f>IF(K1197=0,"",IF(AND(K1197&gt;0,IFERROR(SEARCH([1]Lijstjes!$F$2,'[1]2. Invulblad'!O1218&amp;'[1]2. Invulblad'!Q1218&amp;'[1]2. Invulblad'!S1218&amp;'[1]2. Invulblad'!U1218&amp;'[1]2. Invulblad'!W1218&amp;'[1]2. Invulblad'!Y1218&amp;'[1]2. Invulblad'!AA1218&amp;'[1]2. Invulblad'!AC1218&amp;'[1]2. Invulblad'!AE1218&amp;'[1]2. Invulblad'!AG1218&amp;'[1]2. Invulblad'!AI1218&amp;'[1]2. Invulblad'!AJ1218),0)&gt;0),"","U mag geen subsidie aanvragen voor "&amp;'[1]2. Invulblad'!E1218&amp;" "&amp;'[1]2. Invulblad'!F1218&amp;'[1]2. Invulblad'!G1218&amp;" want er is geen aangrenzende maatregel getroffen."))</f>
        <v/>
      </c>
    </row>
    <row r="1198" spans="2:4">
      <c r="B1198" s="10" t="e">
        <f>IF(AND(#REF!+#REF!&gt;0,#REF!+#REF!&lt;10),"U mag geen subsidie aanvragen voor "&amp;E1198&amp;F1198&amp;G1198&amp;" want de geïsoleerde oppervlakte per woning voor de gevel/spouw is te klein. Dit moet minimaal 10m2 per woning die aan de maatregel grenst zijn.","")</f>
        <v>#REF!</v>
      </c>
      <c r="C1198" t="e">
        <f>IF(AND((#REF!+#REF!+#REF!+#REF!)&gt;0,(#REF!+#REF!+#REF!+#REF!)&lt;3),"U mag geen subsidie aanvragen voor "&amp;E1198&amp;F1198&amp;G1198&amp;" want de geisoleerde oppervlakte voor glas/deuren is te klein. Dit moet gemiddeld per woning minimaal 3 m2 zijn.","")</f>
        <v>#REF!</v>
      </c>
      <c r="D1198" s="11" t="str">
        <f>IF(K1198=0,"",IF(AND(K1198&gt;0,IFERROR(SEARCH([1]Lijstjes!$F$2,'[1]2. Invulblad'!O1219&amp;'[1]2. Invulblad'!Q1219&amp;'[1]2. Invulblad'!S1219&amp;'[1]2. Invulblad'!U1219&amp;'[1]2. Invulblad'!W1219&amp;'[1]2. Invulblad'!Y1219&amp;'[1]2. Invulblad'!AA1219&amp;'[1]2. Invulblad'!AC1219&amp;'[1]2. Invulblad'!AE1219&amp;'[1]2. Invulblad'!AG1219&amp;'[1]2. Invulblad'!AI1219&amp;'[1]2. Invulblad'!AJ1219),0)&gt;0),"","U mag geen subsidie aanvragen voor "&amp;'[1]2. Invulblad'!E1219&amp;" "&amp;'[1]2. Invulblad'!F1219&amp;'[1]2. Invulblad'!G1219&amp;" want er is geen aangrenzende maatregel getroffen."))</f>
        <v/>
      </c>
    </row>
    <row r="1199" spans="2:4">
      <c r="B1199" s="10" t="e">
        <f>IF(AND(#REF!+#REF!&gt;0,#REF!+#REF!&lt;10),"U mag geen subsidie aanvragen voor "&amp;E1199&amp;F1199&amp;G1199&amp;" want de geïsoleerde oppervlakte per woning voor de gevel/spouw is te klein. Dit moet minimaal 10m2 per woning die aan de maatregel grenst zijn.","")</f>
        <v>#REF!</v>
      </c>
      <c r="C1199" t="e">
        <f>IF(AND((#REF!+#REF!+#REF!+#REF!)&gt;0,(#REF!+#REF!+#REF!+#REF!)&lt;3),"U mag geen subsidie aanvragen voor "&amp;E1199&amp;F1199&amp;G1199&amp;" want de geisoleerde oppervlakte voor glas/deuren is te klein. Dit moet gemiddeld per woning minimaal 3 m2 zijn.","")</f>
        <v>#REF!</v>
      </c>
      <c r="D1199" s="11" t="str">
        <f>IF(K1199=0,"",IF(AND(K1199&gt;0,IFERROR(SEARCH([1]Lijstjes!$F$2,'[1]2. Invulblad'!O1220&amp;'[1]2. Invulblad'!Q1220&amp;'[1]2. Invulblad'!S1220&amp;'[1]2. Invulblad'!U1220&amp;'[1]2. Invulblad'!W1220&amp;'[1]2. Invulblad'!Y1220&amp;'[1]2. Invulblad'!AA1220&amp;'[1]2. Invulblad'!AC1220&amp;'[1]2. Invulblad'!AE1220&amp;'[1]2. Invulblad'!AG1220&amp;'[1]2. Invulblad'!AI1220&amp;'[1]2. Invulblad'!AJ1220),0)&gt;0),"","U mag geen subsidie aanvragen voor "&amp;'[1]2. Invulblad'!E1220&amp;" "&amp;'[1]2. Invulblad'!F1220&amp;'[1]2. Invulblad'!G1220&amp;" want er is geen aangrenzende maatregel getroffen."))</f>
        <v/>
      </c>
    </row>
    <row r="1200" spans="2:4">
      <c r="B1200" s="10" t="e">
        <f>IF(AND(#REF!+#REF!&gt;0,#REF!+#REF!&lt;10),"U mag geen subsidie aanvragen voor "&amp;E1200&amp;F1200&amp;G1200&amp;" want de geïsoleerde oppervlakte per woning voor de gevel/spouw is te klein. Dit moet minimaal 10m2 per woning die aan de maatregel grenst zijn.","")</f>
        <v>#REF!</v>
      </c>
      <c r="C1200" t="e">
        <f>IF(AND((#REF!+#REF!+#REF!+#REF!)&gt;0,(#REF!+#REF!+#REF!+#REF!)&lt;3),"U mag geen subsidie aanvragen voor "&amp;E1200&amp;F1200&amp;G1200&amp;" want de geisoleerde oppervlakte voor glas/deuren is te klein. Dit moet gemiddeld per woning minimaal 3 m2 zijn.","")</f>
        <v>#REF!</v>
      </c>
      <c r="D1200" s="11" t="str">
        <f>IF(K1200=0,"",IF(AND(K1200&gt;0,IFERROR(SEARCH([1]Lijstjes!$F$2,'[1]2. Invulblad'!O1221&amp;'[1]2. Invulblad'!Q1221&amp;'[1]2. Invulblad'!S1221&amp;'[1]2. Invulblad'!U1221&amp;'[1]2. Invulblad'!W1221&amp;'[1]2. Invulblad'!Y1221&amp;'[1]2. Invulblad'!AA1221&amp;'[1]2. Invulblad'!AC1221&amp;'[1]2. Invulblad'!AE1221&amp;'[1]2. Invulblad'!AG1221&amp;'[1]2. Invulblad'!AI1221&amp;'[1]2. Invulblad'!AJ1221),0)&gt;0),"","U mag geen subsidie aanvragen voor "&amp;'[1]2. Invulblad'!E1221&amp;" "&amp;'[1]2. Invulblad'!F1221&amp;'[1]2. Invulblad'!G1221&amp;" want er is geen aangrenzende maatregel getroffen."))</f>
        <v/>
      </c>
    </row>
    <row r="1201" spans="2:4">
      <c r="B1201" s="10" t="e">
        <f>IF(AND(#REF!+#REF!&gt;0,#REF!+#REF!&lt;10),"U mag geen subsidie aanvragen voor "&amp;E1201&amp;F1201&amp;G1201&amp;" want de geïsoleerde oppervlakte per woning voor de gevel/spouw is te klein. Dit moet minimaal 10m2 per woning die aan de maatregel grenst zijn.","")</f>
        <v>#REF!</v>
      </c>
      <c r="C1201" t="e">
        <f>IF(AND((#REF!+#REF!+#REF!+#REF!)&gt;0,(#REF!+#REF!+#REF!+#REF!)&lt;3),"U mag geen subsidie aanvragen voor "&amp;E1201&amp;F1201&amp;G1201&amp;" want de geisoleerde oppervlakte voor glas/deuren is te klein. Dit moet gemiddeld per woning minimaal 3 m2 zijn.","")</f>
        <v>#REF!</v>
      </c>
      <c r="D1201" s="11" t="str">
        <f>IF(K1201=0,"",IF(AND(K1201&gt;0,IFERROR(SEARCH([1]Lijstjes!$F$2,'[1]2. Invulblad'!O1222&amp;'[1]2. Invulblad'!Q1222&amp;'[1]2. Invulblad'!S1222&amp;'[1]2. Invulblad'!U1222&amp;'[1]2. Invulblad'!W1222&amp;'[1]2. Invulblad'!Y1222&amp;'[1]2. Invulblad'!AA1222&amp;'[1]2. Invulblad'!AC1222&amp;'[1]2. Invulblad'!AE1222&amp;'[1]2. Invulblad'!AG1222&amp;'[1]2. Invulblad'!AI1222&amp;'[1]2. Invulblad'!AJ1222),0)&gt;0),"","U mag geen subsidie aanvragen voor "&amp;'[1]2. Invulblad'!E1222&amp;" "&amp;'[1]2. Invulblad'!F1222&amp;'[1]2. Invulblad'!G1222&amp;" want er is geen aangrenzende maatregel getroffen."))</f>
        <v/>
      </c>
    </row>
    <row r="1202" spans="2:4">
      <c r="B1202" s="10" t="e">
        <f>IF(AND(#REF!+#REF!&gt;0,#REF!+#REF!&lt;10),"U mag geen subsidie aanvragen voor "&amp;E1202&amp;F1202&amp;G1202&amp;" want de geïsoleerde oppervlakte per woning voor de gevel/spouw is te klein. Dit moet minimaal 10m2 per woning die aan de maatregel grenst zijn.","")</f>
        <v>#REF!</v>
      </c>
      <c r="C1202" t="e">
        <f>IF(AND((#REF!+#REF!+#REF!+#REF!)&gt;0,(#REF!+#REF!+#REF!+#REF!)&lt;3),"U mag geen subsidie aanvragen voor "&amp;E1202&amp;F1202&amp;G1202&amp;" want de geisoleerde oppervlakte voor glas/deuren is te klein. Dit moet gemiddeld per woning minimaal 3 m2 zijn.","")</f>
        <v>#REF!</v>
      </c>
      <c r="D1202" s="11" t="str">
        <f>IF(K1202=0,"",IF(AND(K1202&gt;0,IFERROR(SEARCH([1]Lijstjes!$F$2,'[1]2. Invulblad'!O1223&amp;'[1]2. Invulblad'!Q1223&amp;'[1]2. Invulblad'!S1223&amp;'[1]2. Invulblad'!U1223&amp;'[1]2. Invulblad'!W1223&amp;'[1]2. Invulblad'!Y1223&amp;'[1]2. Invulblad'!AA1223&amp;'[1]2. Invulblad'!AC1223&amp;'[1]2. Invulblad'!AE1223&amp;'[1]2. Invulblad'!AG1223&amp;'[1]2. Invulblad'!AI1223&amp;'[1]2. Invulblad'!AJ1223),0)&gt;0),"","U mag geen subsidie aanvragen voor "&amp;'[1]2. Invulblad'!E1223&amp;" "&amp;'[1]2. Invulblad'!F1223&amp;'[1]2. Invulblad'!G1223&amp;" want er is geen aangrenzende maatregel getroffen."))</f>
        <v/>
      </c>
    </row>
    <row r="1203" spans="2:4">
      <c r="B1203" s="10" t="e">
        <f>IF(AND(#REF!+#REF!&gt;0,#REF!+#REF!&lt;10),"U mag geen subsidie aanvragen voor "&amp;E1203&amp;F1203&amp;G1203&amp;" want de geïsoleerde oppervlakte per woning voor de gevel/spouw is te klein. Dit moet minimaal 10m2 per woning die aan de maatregel grenst zijn.","")</f>
        <v>#REF!</v>
      </c>
      <c r="C1203" t="e">
        <f>IF(AND((#REF!+#REF!+#REF!+#REF!)&gt;0,(#REF!+#REF!+#REF!+#REF!)&lt;3),"U mag geen subsidie aanvragen voor "&amp;E1203&amp;F1203&amp;G1203&amp;" want de geisoleerde oppervlakte voor glas/deuren is te klein. Dit moet gemiddeld per woning minimaal 3 m2 zijn.","")</f>
        <v>#REF!</v>
      </c>
      <c r="D1203" s="11" t="str">
        <f>IF(K1203=0,"",IF(AND(K1203&gt;0,IFERROR(SEARCH([1]Lijstjes!$F$2,'[1]2. Invulblad'!O1224&amp;'[1]2. Invulblad'!Q1224&amp;'[1]2. Invulblad'!S1224&amp;'[1]2. Invulblad'!U1224&amp;'[1]2. Invulblad'!W1224&amp;'[1]2. Invulblad'!Y1224&amp;'[1]2. Invulblad'!AA1224&amp;'[1]2. Invulblad'!AC1224&amp;'[1]2. Invulblad'!AE1224&amp;'[1]2. Invulblad'!AG1224&amp;'[1]2. Invulblad'!AI1224&amp;'[1]2. Invulblad'!AJ1224),0)&gt;0),"","U mag geen subsidie aanvragen voor "&amp;'[1]2. Invulblad'!E1224&amp;" "&amp;'[1]2. Invulblad'!F1224&amp;'[1]2. Invulblad'!G1224&amp;" want er is geen aangrenzende maatregel getroffen."))</f>
        <v/>
      </c>
    </row>
    <row r="1204" spans="2:4">
      <c r="B1204" s="10" t="e">
        <f>IF(AND(#REF!+#REF!&gt;0,#REF!+#REF!&lt;10),"U mag geen subsidie aanvragen voor "&amp;E1204&amp;F1204&amp;G1204&amp;" want de geïsoleerde oppervlakte per woning voor de gevel/spouw is te klein. Dit moet minimaal 10m2 per woning die aan de maatregel grenst zijn.","")</f>
        <v>#REF!</v>
      </c>
      <c r="C1204" t="e">
        <f>IF(AND((#REF!+#REF!+#REF!+#REF!)&gt;0,(#REF!+#REF!+#REF!+#REF!)&lt;3),"U mag geen subsidie aanvragen voor "&amp;E1204&amp;F1204&amp;G1204&amp;" want de geisoleerde oppervlakte voor glas/deuren is te klein. Dit moet gemiddeld per woning minimaal 3 m2 zijn.","")</f>
        <v>#REF!</v>
      </c>
      <c r="D1204" s="11" t="str">
        <f>IF(K1204=0,"",IF(AND(K1204&gt;0,IFERROR(SEARCH([1]Lijstjes!$F$2,'[1]2. Invulblad'!O1225&amp;'[1]2. Invulblad'!Q1225&amp;'[1]2. Invulblad'!S1225&amp;'[1]2. Invulblad'!U1225&amp;'[1]2. Invulblad'!W1225&amp;'[1]2. Invulblad'!Y1225&amp;'[1]2. Invulblad'!AA1225&amp;'[1]2. Invulblad'!AC1225&amp;'[1]2. Invulblad'!AE1225&amp;'[1]2. Invulblad'!AG1225&amp;'[1]2. Invulblad'!AI1225&amp;'[1]2. Invulblad'!AJ1225),0)&gt;0),"","U mag geen subsidie aanvragen voor "&amp;'[1]2. Invulblad'!E1225&amp;" "&amp;'[1]2. Invulblad'!F1225&amp;'[1]2. Invulblad'!G1225&amp;" want er is geen aangrenzende maatregel getroffen."))</f>
        <v/>
      </c>
    </row>
    <row r="1205" spans="2:4">
      <c r="B1205" s="10" t="e">
        <f>IF(AND(#REF!+#REF!&gt;0,#REF!+#REF!&lt;10),"U mag geen subsidie aanvragen voor "&amp;E1205&amp;F1205&amp;G1205&amp;" want de geïsoleerde oppervlakte per woning voor de gevel/spouw is te klein. Dit moet minimaal 10m2 per woning die aan de maatregel grenst zijn.","")</f>
        <v>#REF!</v>
      </c>
      <c r="C1205" t="e">
        <f>IF(AND((#REF!+#REF!+#REF!+#REF!)&gt;0,(#REF!+#REF!+#REF!+#REF!)&lt;3),"U mag geen subsidie aanvragen voor "&amp;E1205&amp;F1205&amp;G1205&amp;" want de geisoleerde oppervlakte voor glas/deuren is te klein. Dit moet gemiddeld per woning minimaal 3 m2 zijn.","")</f>
        <v>#REF!</v>
      </c>
      <c r="D1205" s="11" t="str">
        <f>IF(K1205=0,"",IF(AND(K1205&gt;0,IFERROR(SEARCH([1]Lijstjes!$F$2,'[1]2. Invulblad'!O1226&amp;'[1]2. Invulblad'!Q1226&amp;'[1]2. Invulblad'!S1226&amp;'[1]2. Invulblad'!U1226&amp;'[1]2. Invulblad'!W1226&amp;'[1]2. Invulblad'!Y1226&amp;'[1]2. Invulblad'!AA1226&amp;'[1]2. Invulblad'!AC1226&amp;'[1]2. Invulblad'!AE1226&amp;'[1]2. Invulblad'!AG1226&amp;'[1]2. Invulblad'!AI1226&amp;'[1]2. Invulblad'!AJ1226),0)&gt;0),"","U mag geen subsidie aanvragen voor "&amp;'[1]2. Invulblad'!E1226&amp;" "&amp;'[1]2. Invulblad'!F1226&amp;'[1]2. Invulblad'!G1226&amp;" want er is geen aangrenzende maatregel getroffen."))</f>
        <v/>
      </c>
    </row>
    <row r="1206" spans="2:4">
      <c r="B1206" s="10" t="e">
        <f>IF(AND(#REF!+#REF!&gt;0,#REF!+#REF!&lt;10),"U mag geen subsidie aanvragen voor "&amp;E1206&amp;F1206&amp;G1206&amp;" want de geïsoleerde oppervlakte per woning voor de gevel/spouw is te klein. Dit moet minimaal 10m2 per woning die aan de maatregel grenst zijn.","")</f>
        <v>#REF!</v>
      </c>
      <c r="C1206" t="e">
        <f>IF(AND((#REF!+#REF!+#REF!+#REF!)&gt;0,(#REF!+#REF!+#REF!+#REF!)&lt;3),"U mag geen subsidie aanvragen voor "&amp;E1206&amp;F1206&amp;G1206&amp;" want de geisoleerde oppervlakte voor glas/deuren is te klein. Dit moet gemiddeld per woning minimaal 3 m2 zijn.","")</f>
        <v>#REF!</v>
      </c>
      <c r="D1206" s="11" t="str">
        <f>IF(K1206=0,"",IF(AND(K1206&gt;0,IFERROR(SEARCH([1]Lijstjes!$F$2,'[1]2. Invulblad'!O1227&amp;'[1]2. Invulblad'!Q1227&amp;'[1]2. Invulblad'!S1227&amp;'[1]2. Invulblad'!U1227&amp;'[1]2. Invulblad'!W1227&amp;'[1]2. Invulblad'!Y1227&amp;'[1]2. Invulblad'!AA1227&amp;'[1]2. Invulblad'!AC1227&amp;'[1]2. Invulblad'!AE1227&amp;'[1]2. Invulblad'!AG1227&amp;'[1]2. Invulblad'!AI1227&amp;'[1]2. Invulblad'!AJ1227),0)&gt;0),"","U mag geen subsidie aanvragen voor "&amp;'[1]2. Invulblad'!E1227&amp;" "&amp;'[1]2. Invulblad'!F1227&amp;'[1]2. Invulblad'!G1227&amp;" want er is geen aangrenzende maatregel getroffen."))</f>
        <v/>
      </c>
    </row>
    <row r="1207" spans="2:4">
      <c r="B1207" s="10" t="e">
        <f>IF(AND(#REF!+#REF!&gt;0,#REF!+#REF!&lt;10),"U mag geen subsidie aanvragen voor "&amp;E1207&amp;F1207&amp;G1207&amp;" want de geïsoleerde oppervlakte per woning voor de gevel/spouw is te klein. Dit moet minimaal 10m2 per woning die aan de maatregel grenst zijn.","")</f>
        <v>#REF!</v>
      </c>
      <c r="C1207" t="e">
        <f>IF(AND((#REF!+#REF!+#REF!+#REF!)&gt;0,(#REF!+#REF!+#REF!+#REF!)&lt;3),"U mag geen subsidie aanvragen voor "&amp;E1207&amp;F1207&amp;G1207&amp;" want de geisoleerde oppervlakte voor glas/deuren is te klein. Dit moet gemiddeld per woning minimaal 3 m2 zijn.","")</f>
        <v>#REF!</v>
      </c>
      <c r="D1207" s="11" t="str">
        <f>IF(K1207=0,"",IF(AND(K1207&gt;0,IFERROR(SEARCH([1]Lijstjes!$F$2,'[1]2. Invulblad'!O1228&amp;'[1]2. Invulblad'!Q1228&amp;'[1]2. Invulblad'!S1228&amp;'[1]2. Invulblad'!U1228&amp;'[1]2. Invulblad'!W1228&amp;'[1]2. Invulblad'!Y1228&amp;'[1]2. Invulblad'!AA1228&amp;'[1]2. Invulblad'!AC1228&amp;'[1]2. Invulblad'!AE1228&amp;'[1]2. Invulblad'!AG1228&amp;'[1]2. Invulblad'!AI1228&amp;'[1]2. Invulblad'!AJ1228),0)&gt;0),"","U mag geen subsidie aanvragen voor "&amp;'[1]2. Invulblad'!E1228&amp;" "&amp;'[1]2. Invulblad'!F1228&amp;'[1]2. Invulblad'!G1228&amp;" want er is geen aangrenzende maatregel getroffen."))</f>
        <v/>
      </c>
    </row>
    <row r="1208" spans="2:4">
      <c r="B1208" s="10" t="e">
        <f>IF(AND(#REF!+#REF!&gt;0,#REF!+#REF!&lt;10),"U mag geen subsidie aanvragen voor "&amp;E1208&amp;F1208&amp;G1208&amp;" want de geïsoleerde oppervlakte per woning voor de gevel/spouw is te klein. Dit moet minimaal 10m2 per woning die aan de maatregel grenst zijn.","")</f>
        <v>#REF!</v>
      </c>
      <c r="C1208" t="e">
        <f>IF(AND((#REF!+#REF!+#REF!+#REF!)&gt;0,(#REF!+#REF!+#REF!+#REF!)&lt;3),"U mag geen subsidie aanvragen voor "&amp;E1208&amp;F1208&amp;G1208&amp;" want de geisoleerde oppervlakte voor glas/deuren is te klein. Dit moet gemiddeld per woning minimaal 3 m2 zijn.","")</f>
        <v>#REF!</v>
      </c>
      <c r="D1208" s="11" t="str">
        <f>IF(K1208=0,"",IF(AND(K1208&gt;0,IFERROR(SEARCH([1]Lijstjes!$F$2,'[1]2. Invulblad'!O1229&amp;'[1]2. Invulblad'!Q1229&amp;'[1]2. Invulblad'!S1229&amp;'[1]2. Invulblad'!U1229&amp;'[1]2. Invulblad'!W1229&amp;'[1]2. Invulblad'!Y1229&amp;'[1]2. Invulblad'!AA1229&amp;'[1]2. Invulblad'!AC1229&amp;'[1]2. Invulblad'!AE1229&amp;'[1]2. Invulblad'!AG1229&amp;'[1]2. Invulblad'!AI1229&amp;'[1]2. Invulblad'!AJ1229),0)&gt;0),"","U mag geen subsidie aanvragen voor "&amp;'[1]2. Invulblad'!E1229&amp;" "&amp;'[1]2. Invulblad'!F1229&amp;'[1]2. Invulblad'!G1229&amp;" want er is geen aangrenzende maatregel getroffen."))</f>
        <v/>
      </c>
    </row>
    <row r="1209" spans="2:4">
      <c r="B1209" s="10" t="e">
        <f>IF(AND(#REF!+#REF!&gt;0,#REF!+#REF!&lt;10),"U mag geen subsidie aanvragen voor "&amp;E1209&amp;F1209&amp;G1209&amp;" want de geïsoleerde oppervlakte per woning voor de gevel/spouw is te klein. Dit moet minimaal 10m2 per woning die aan de maatregel grenst zijn.","")</f>
        <v>#REF!</v>
      </c>
      <c r="C1209" t="e">
        <f>IF(AND((#REF!+#REF!+#REF!+#REF!)&gt;0,(#REF!+#REF!+#REF!+#REF!)&lt;3),"U mag geen subsidie aanvragen voor "&amp;E1209&amp;F1209&amp;G1209&amp;" want de geisoleerde oppervlakte voor glas/deuren is te klein. Dit moet gemiddeld per woning minimaal 3 m2 zijn.","")</f>
        <v>#REF!</v>
      </c>
      <c r="D1209" s="11" t="str">
        <f>IF(K1209=0,"",IF(AND(K1209&gt;0,IFERROR(SEARCH([1]Lijstjes!$F$2,'[1]2. Invulblad'!O1230&amp;'[1]2. Invulblad'!Q1230&amp;'[1]2. Invulblad'!S1230&amp;'[1]2. Invulblad'!U1230&amp;'[1]2. Invulblad'!W1230&amp;'[1]2. Invulblad'!Y1230&amp;'[1]2. Invulblad'!AA1230&amp;'[1]2. Invulblad'!AC1230&amp;'[1]2. Invulblad'!AE1230&amp;'[1]2. Invulblad'!AG1230&amp;'[1]2. Invulblad'!AI1230&amp;'[1]2. Invulblad'!AJ1230),0)&gt;0),"","U mag geen subsidie aanvragen voor "&amp;'[1]2. Invulblad'!E1230&amp;" "&amp;'[1]2. Invulblad'!F1230&amp;'[1]2. Invulblad'!G1230&amp;" want er is geen aangrenzende maatregel getroffen."))</f>
        <v/>
      </c>
    </row>
    <row r="1210" spans="2:4">
      <c r="B1210" s="10" t="e">
        <f>IF(AND(#REF!+#REF!&gt;0,#REF!+#REF!&lt;10),"U mag geen subsidie aanvragen voor "&amp;E1210&amp;F1210&amp;G1210&amp;" want de geïsoleerde oppervlakte per woning voor de gevel/spouw is te klein. Dit moet minimaal 10m2 per woning die aan de maatregel grenst zijn.","")</f>
        <v>#REF!</v>
      </c>
      <c r="C1210" t="e">
        <f>IF(AND((#REF!+#REF!+#REF!+#REF!)&gt;0,(#REF!+#REF!+#REF!+#REF!)&lt;3),"U mag geen subsidie aanvragen voor "&amp;E1210&amp;F1210&amp;G1210&amp;" want de geisoleerde oppervlakte voor glas/deuren is te klein. Dit moet gemiddeld per woning minimaal 3 m2 zijn.","")</f>
        <v>#REF!</v>
      </c>
      <c r="D1210" s="11" t="str">
        <f>IF(K1210=0,"",IF(AND(K1210&gt;0,IFERROR(SEARCH([1]Lijstjes!$F$2,'[1]2. Invulblad'!O1231&amp;'[1]2. Invulblad'!Q1231&amp;'[1]2. Invulblad'!S1231&amp;'[1]2. Invulblad'!U1231&amp;'[1]2. Invulblad'!W1231&amp;'[1]2. Invulblad'!Y1231&amp;'[1]2. Invulblad'!AA1231&amp;'[1]2. Invulblad'!AC1231&amp;'[1]2. Invulblad'!AE1231&amp;'[1]2. Invulblad'!AG1231&amp;'[1]2. Invulblad'!AI1231&amp;'[1]2. Invulblad'!AJ1231),0)&gt;0),"","U mag geen subsidie aanvragen voor "&amp;'[1]2. Invulblad'!E1231&amp;" "&amp;'[1]2. Invulblad'!F1231&amp;'[1]2. Invulblad'!G1231&amp;" want er is geen aangrenzende maatregel getroffen."))</f>
        <v/>
      </c>
    </row>
    <row r="1211" spans="2:4">
      <c r="B1211" s="10" t="e">
        <f>IF(AND(#REF!+#REF!&gt;0,#REF!+#REF!&lt;10),"U mag geen subsidie aanvragen voor "&amp;E1211&amp;F1211&amp;G1211&amp;" want de geïsoleerde oppervlakte per woning voor de gevel/spouw is te klein. Dit moet minimaal 10m2 per woning die aan de maatregel grenst zijn.","")</f>
        <v>#REF!</v>
      </c>
      <c r="C1211" t="e">
        <f>IF(AND((#REF!+#REF!+#REF!+#REF!)&gt;0,(#REF!+#REF!+#REF!+#REF!)&lt;3),"U mag geen subsidie aanvragen voor "&amp;E1211&amp;F1211&amp;G1211&amp;" want de geisoleerde oppervlakte voor glas/deuren is te klein. Dit moet gemiddeld per woning minimaal 3 m2 zijn.","")</f>
        <v>#REF!</v>
      </c>
      <c r="D1211" s="11" t="str">
        <f>IF(K1211=0,"",IF(AND(K1211&gt;0,IFERROR(SEARCH([1]Lijstjes!$F$2,'[1]2. Invulblad'!O1232&amp;'[1]2. Invulblad'!Q1232&amp;'[1]2. Invulblad'!S1232&amp;'[1]2. Invulblad'!U1232&amp;'[1]2. Invulblad'!W1232&amp;'[1]2. Invulblad'!Y1232&amp;'[1]2. Invulblad'!AA1232&amp;'[1]2. Invulblad'!AC1232&amp;'[1]2. Invulblad'!AE1232&amp;'[1]2. Invulblad'!AG1232&amp;'[1]2. Invulblad'!AI1232&amp;'[1]2. Invulblad'!AJ1232),0)&gt;0),"","U mag geen subsidie aanvragen voor "&amp;'[1]2. Invulblad'!E1232&amp;" "&amp;'[1]2. Invulblad'!F1232&amp;'[1]2. Invulblad'!G1232&amp;" want er is geen aangrenzende maatregel getroffen."))</f>
        <v/>
      </c>
    </row>
    <row r="1212" spans="2:4">
      <c r="B1212" s="10" t="e">
        <f>IF(AND(#REF!+#REF!&gt;0,#REF!+#REF!&lt;10),"U mag geen subsidie aanvragen voor "&amp;E1212&amp;F1212&amp;G1212&amp;" want de geïsoleerde oppervlakte per woning voor de gevel/spouw is te klein. Dit moet minimaal 10m2 per woning die aan de maatregel grenst zijn.","")</f>
        <v>#REF!</v>
      </c>
      <c r="C1212" t="e">
        <f>IF(AND((#REF!+#REF!+#REF!+#REF!)&gt;0,(#REF!+#REF!+#REF!+#REF!)&lt;3),"U mag geen subsidie aanvragen voor "&amp;E1212&amp;F1212&amp;G1212&amp;" want de geisoleerde oppervlakte voor glas/deuren is te klein. Dit moet gemiddeld per woning minimaal 3 m2 zijn.","")</f>
        <v>#REF!</v>
      </c>
      <c r="D1212" s="11" t="str">
        <f>IF(K1212=0,"",IF(AND(K1212&gt;0,IFERROR(SEARCH([1]Lijstjes!$F$2,'[1]2. Invulblad'!O1233&amp;'[1]2. Invulblad'!Q1233&amp;'[1]2. Invulblad'!S1233&amp;'[1]2. Invulblad'!U1233&amp;'[1]2. Invulblad'!W1233&amp;'[1]2. Invulblad'!Y1233&amp;'[1]2. Invulblad'!AA1233&amp;'[1]2. Invulblad'!AC1233&amp;'[1]2. Invulblad'!AE1233&amp;'[1]2. Invulblad'!AG1233&amp;'[1]2. Invulblad'!AI1233&amp;'[1]2. Invulblad'!AJ1233),0)&gt;0),"","U mag geen subsidie aanvragen voor "&amp;'[1]2. Invulblad'!E1233&amp;" "&amp;'[1]2. Invulblad'!F1233&amp;'[1]2. Invulblad'!G1233&amp;" want er is geen aangrenzende maatregel getroffen."))</f>
        <v/>
      </c>
    </row>
    <row r="1213" spans="2:4">
      <c r="B1213" s="10" t="e">
        <f>IF(AND(#REF!+#REF!&gt;0,#REF!+#REF!&lt;10),"U mag geen subsidie aanvragen voor "&amp;E1213&amp;F1213&amp;G1213&amp;" want de geïsoleerde oppervlakte per woning voor de gevel/spouw is te klein. Dit moet minimaal 10m2 per woning die aan de maatregel grenst zijn.","")</f>
        <v>#REF!</v>
      </c>
      <c r="C1213" t="e">
        <f>IF(AND((#REF!+#REF!+#REF!+#REF!)&gt;0,(#REF!+#REF!+#REF!+#REF!)&lt;3),"U mag geen subsidie aanvragen voor "&amp;E1213&amp;F1213&amp;G1213&amp;" want de geisoleerde oppervlakte voor glas/deuren is te klein. Dit moet gemiddeld per woning minimaal 3 m2 zijn.","")</f>
        <v>#REF!</v>
      </c>
      <c r="D1213" s="11" t="str">
        <f>IF(K1213=0,"",IF(AND(K1213&gt;0,IFERROR(SEARCH([1]Lijstjes!$F$2,'[1]2. Invulblad'!O1234&amp;'[1]2. Invulblad'!Q1234&amp;'[1]2. Invulblad'!S1234&amp;'[1]2. Invulblad'!U1234&amp;'[1]2. Invulblad'!W1234&amp;'[1]2. Invulblad'!Y1234&amp;'[1]2. Invulblad'!AA1234&amp;'[1]2. Invulblad'!AC1234&amp;'[1]2. Invulblad'!AE1234&amp;'[1]2. Invulblad'!AG1234&amp;'[1]2. Invulblad'!AI1234&amp;'[1]2. Invulblad'!AJ1234),0)&gt;0),"","U mag geen subsidie aanvragen voor "&amp;'[1]2. Invulblad'!E1234&amp;" "&amp;'[1]2. Invulblad'!F1234&amp;'[1]2. Invulblad'!G1234&amp;" want er is geen aangrenzende maatregel getroffen."))</f>
        <v/>
      </c>
    </row>
    <row r="1214" spans="2:4">
      <c r="B1214" s="10" t="e">
        <f>IF(AND(#REF!+#REF!&gt;0,#REF!+#REF!&lt;10),"U mag geen subsidie aanvragen voor "&amp;E1214&amp;F1214&amp;G1214&amp;" want de geïsoleerde oppervlakte per woning voor de gevel/spouw is te klein. Dit moet minimaal 10m2 per woning die aan de maatregel grenst zijn.","")</f>
        <v>#REF!</v>
      </c>
      <c r="C1214" t="e">
        <f>IF(AND((#REF!+#REF!+#REF!+#REF!)&gt;0,(#REF!+#REF!+#REF!+#REF!)&lt;3),"U mag geen subsidie aanvragen voor "&amp;E1214&amp;F1214&amp;G1214&amp;" want de geisoleerde oppervlakte voor glas/deuren is te klein. Dit moet gemiddeld per woning minimaal 3 m2 zijn.","")</f>
        <v>#REF!</v>
      </c>
      <c r="D1214" s="11" t="str">
        <f>IF(K1214=0,"",IF(AND(K1214&gt;0,IFERROR(SEARCH([1]Lijstjes!$F$2,'[1]2. Invulblad'!O1235&amp;'[1]2. Invulblad'!Q1235&amp;'[1]2. Invulblad'!S1235&amp;'[1]2. Invulblad'!U1235&amp;'[1]2. Invulblad'!W1235&amp;'[1]2. Invulblad'!Y1235&amp;'[1]2. Invulblad'!AA1235&amp;'[1]2. Invulblad'!AC1235&amp;'[1]2. Invulblad'!AE1235&amp;'[1]2. Invulblad'!AG1235&amp;'[1]2. Invulblad'!AI1235&amp;'[1]2. Invulblad'!AJ1235),0)&gt;0),"","U mag geen subsidie aanvragen voor "&amp;'[1]2. Invulblad'!E1235&amp;" "&amp;'[1]2. Invulblad'!F1235&amp;'[1]2. Invulblad'!G1235&amp;" want er is geen aangrenzende maatregel getroffen."))</f>
        <v/>
      </c>
    </row>
    <row r="1215" spans="2:4">
      <c r="B1215" s="10" t="e">
        <f>IF(AND(#REF!+#REF!&gt;0,#REF!+#REF!&lt;10),"U mag geen subsidie aanvragen voor "&amp;E1215&amp;F1215&amp;G1215&amp;" want de geïsoleerde oppervlakte per woning voor de gevel/spouw is te klein. Dit moet minimaal 10m2 per woning die aan de maatregel grenst zijn.","")</f>
        <v>#REF!</v>
      </c>
      <c r="C1215" t="e">
        <f>IF(AND((#REF!+#REF!+#REF!+#REF!)&gt;0,(#REF!+#REF!+#REF!+#REF!)&lt;3),"U mag geen subsidie aanvragen voor "&amp;E1215&amp;F1215&amp;G1215&amp;" want de geisoleerde oppervlakte voor glas/deuren is te klein. Dit moet gemiddeld per woning minimaal 3 m2 zijn.","")</f>
        <v>#REF!</v>
      </c>
      <c r="D1215" s="11" t="str">
        <f>IF(K1215=0,"",IF(AND(K1215&gt;0,IFERROR(SEARCH([1]Lijstjes!$F$2,'[1]2. Invulblad'!O1236&amp;'[1]2. Invulblad'!Q1236&amp;'[1]2. Invulblad'!S1236&amp;'[1]2. Invulblad'!U1236&amp;'[1]2. Invulblad'!W1236&amp;'[1]2. Invulblad'!Y1236&amp;'[1]2. Invulblad'!AA1236&amp;'[1]2. Invulblad'!AC1236&amp;'[1]2. Invulblad'!AE1236&amp;'[1]2. Invulblad'!AG1236&amp;'[1]2. Invulblad'!AI1236&amp;'[1]2. Invulblad'!AJ1236),0)&gt;0),"","U mag geen subsidie aanvragen voor "&amp;'[1]2. Invulblad'!E1236&amp;" "&amp;'[1]2. Invulblad'!F1236&amp;'[1]2. Invulblad'!G1236&amp;" want er is geen aangrenzende maatregel getroffen."))</f>
        <v/>
      </c>
    </row>
    <row r="1216" spans="2:4">
      <c r="B1216" s="10" t="e">
        <f>IF(AND(#REF!+#REF!&gt;0,#REF!+#REF!&lt;10),"U mag geen subsidie aanvragen voor "&amp;E1216&amp;F1216&amp;G1216&amp;" want de geïsoleerde oppervlakte per woning voor de gevel/spouw is te klein. Dit moet minimaal 10m2 per woning die aan de maatregel grenst zijn.","")</f>
        <v>#REF!</v>
      </c>
      <c r="C1216" t="e">
        <f>IF(AND((#REF!+#REF!+#REF!+#REF!)&gt;0,(#REF!+#REF!+#REF!+#REF!)&lt;3),"U mag geen subsidie aanvragen voor "&amp;E1216&amp;F1216&amp;G1216&amp;" want de geisoleerde oppervlakte voor glas/deuren is te klein. Dit moet gemiddeld per woning minimaal 3 m2 zijn.","")</f>
        <v>#REF!</v>
      </c>
      <c r="D1216" s="11" t="str">
        <f>IF(K1216=0,"",IF(AND(K1216&gt;0,IFERROR(SEARCH([1]Lijstjes!$F$2,'[1]2. Invulblad'!O1237&amp;'[1]2. Invulblad'!Q1237&amp;'[1]2. Invulblad'!S1237&amp;'[1]2. Invulblad'!U1237&amp;'[1]2. Invulblad'!W1237&amp;'[1]2. Invulblad'!Y1237&amp;'[1]2. Invulblad'!AA1237&amp;'[1]2. Invulblad'!AC1237&amp;'[1]2. Invulblad'!AE1237&amp;'[1]2. Invulblad'!AG1237&amp;'[1]2. Invulblad'!AI1237&amp;'[1]2. Invulblad'!AJ1237),0)&gt;0),"","U mag geen subsidie aanvragen voor "&amp;'[1]2. Invulblad'!E1237&amp;" "&amp;'[1]2. Invulblad'!F1237&amp;'[1]2. Invulblad'!G1237&amp;" want er is geen aangrenzende maatregel getroffen."))</f>
        <v/>
      </c>
    </row>
    <row r="1217" spans="2:4">
      <c r="B1217" s="10" t="e">
        <f>IF(AND(#REF!+#REF!&gt;0,#REF!+#REF!&lt;10),"U mag geen subsidie aanvragen voor "&amp;E1217&amp;F1217&amp;G1217&amp;" want de geïsoleerde oppervlakte per woning voor de gevel/spouw is te klein. Dit moet minimaal 10m2 per woning die aan de maatregel grenst zijn.","")</f>
        <v>#REF!</v>
      </c>
      <c r="C1217" t="e">
        <f>IF(AND((#REF!+#REF!+#REF!+#REF!)&gt;0,(#REF!+#REF!+#REF!+#REF!)&lt;3),"U mag geen subsidie aanvragen voor "&amp;E1217&amp;F1217&amp;G1217&amp;" want de geisoleerde oppervlakte voor glas/deuren is te klein. Dit moet gemiddeld per woning minimaal 3 m2 zijn.","")</f>
        <v>#REF!</v>
      </c>
      <c r="D1217" s="11" t="str">
        <f>IF(K1217=0,"",IF(AND(K1217&gt;0,IFERROR(SEARCH([1]Lijstjes!$F$2,'[1]2. Invulblad'!O1238&amp;'[1]2. Invulblad'!Q1238&amp;'[1]2. Invulblad'!S1238&amp;'[1]2. Invulblad'!U1238&amp;'[1]2. Invulblad'!W1238&amp;'[1]2. Invulblad'!Y1238&amp;'[1]2. Invulblad'!AA1238&amp;'[1]2. Invulblad'!AC1238&amp;'[1]2. Invulblad'!AE1238&amp;'[1]2. Invulblad'!AG1238&amp;'[1]2. Invulblad'!AI1238&amp;'[1]2. Invulblad'!AJ1238),0)&gt;0),"","U mag geen subsidie aanvragen voor "&amp;'[1]2. Invulblad'!E1238&amp;" "&amp;'[1]2. Invulblad'!F1238&amp;'[1]2. Invulblad'!G1238&amp;" want er is geen aangrenzende maatregel getroffen."))</f>
        <v/>
      </c>
    </row>
    <row r="1218" spans="2:4">
      <c r="B1218" s="10" t="e">
        <f>IF(AND(#REF!+#REF!&gt;0,#REF!+#REF!&lt;10),"U mag geen subsidie aanvragen voor "&amp;E1218&amp;F1218&amp;G1218&amp;" want de geïsoleerde oppervlakte per woning voor de gevel/spouw is te klein. Dit moet minimaal 10m2 per woning die aan de maatregel grenst zijn.","")</f>
        <v>#REF!</v>
      </c>
      <c r="C1218" t="e">
        <f>IF(AND((#REF!+#REF!+#REF!+#REF!)&gt;0,(#REF!+#REF!+#REF!+#REF!)&lt;3),"U mag geen subsidie aanvragen voor "&amp;E1218&amp;F1218&amp;G1218&amp;" want de geisoleerde oppervlakte voor glas/deuren is te klein. Dit moet gemiddeld per woning minimaal 3 m2 zijn.","")</f>
        <v>#REF!</v>
      </c>
      <c r="D1218" s="11" t="str">
        <f>IF(K1218=0,"",IF(AND(K1218&gt;0,IFERROR(SEARCH([1]Lijstjes!$F$2,'[1]2. Invulblad'!O1239&amp;'[1]2. Invulblad'!Q1239&amp;'[1]2. Invulblad'!S1239&amp;'[1]2. Invulblad'!U1239&amp;'[1]2. Invulblad'!W1239&amp;'[1]2. Invulblad'!Y1239&amp;'[1]2. Invulblad'!AA1239&amp;'[1]2. Invulblad'!AC1239&amp;'[1]2. Invulblad'!AE1239&amp;'[1]2. Invulblad'!AG1239&amp;'[1]2. Invulblad'!AI1239&amp;'[1]2. Invulblad'!AJ1239),0)&gt;0),"","U mag geen subsidie aanvragen voor "&amp;'[1]2. Invulblad'!E1239&amp;" "&amp;'[1]2. Invulblad'!F1239&amp;'[1]2. Invulblad'!G1239&amp;" want er is geen aangrenzende maatregel getroffen."))</f>
        <v/>
      </c>
    </row>
    <row r="1219" spans="2:4">
      <c r="B1219" s="10" t="e">
        <f>IF(AND(#REF!+#REF!&gt;0,#REF!+#REF!&lt;10),"U mag geen subsidie aanvragen voor "&amp;E1219&amp;F1219&amp;G1219&amp;" want de geïsoleerde oppervlakte per woning voor de gevel/spouw is te klein. Dit moet minimaal 10m2 per woning die aan de maatregel grenst zijn.","")</f>
        <v>#REF!</v>
      </c>
      <c r="C1219" t="e">
        <f>IF(AND((#REF!+#REF!+#REF!+#REF!)&gt;0,(#REF!+#REF!+#REF!+#REF!)&lt;3),"U mag geen subsidie aanvragen voor "&amp;E1219&amp;F1219&amp;G1219&amp;" want de geisoleerde oppervlakte voor glas/deuren is te klein. Dit moet gemiddeld per woning minimaal 3 m2 zijn.","")</f>
        <v>#REF!</v>
      </c>
      <c r="D1219" s="11" t="str">
        <f>IF(K1219=0,"",IF(AND(K1219&gt;0,IFERROR(SEARCH([1]Lijstjes!$F$2,'[1]2. Invulblad'!O1240&amp;'[1]2. Invulblad'!Q1240&amp;'[1]2. Invulblad'!S1240&amp;'[1]2. Invulblad'!U1240&amp;'[1]2. Invulblad'!W1240&amp;'[1]2. Invulblad'!Y1240&amp;'[1]2. Invulblad'!AA1240&amp;'[1]2. Invulblad'!AC1240&amp;'[1]2. Invulblad'!AE1240&amp;'[1]2. Invulblad'!AG1240&amp;'[1]2. Invulblad'!AI1240&amp;'[1]2. Invulblad'!AJ1240),0)&gt;0),"","U mag geen subsidie aanvragen voor "&amp;'[1]2. Invulblad'!E1240&amp;" "&amp;'[1]2. Invulblad'!F1240&amp;'[1]2. Invulblad'!G1240&amp;" want er is geen aangrenzende maatregel getroffen."))</f>
        <v/>
      </c>
    </row>
    <row r="1220" spans="2:4">
      <c r="B1220" s="10" t="e">
        <f>IF(AND(#REF!+#REF!&gt;0,#REF!+#REF!&lt;10),"U mag geen subsidie aanvragen voor "&amp;E1220&amp;F1220&amp;G1220&amp;" want de geïsoleerde oppervlakte per woning voor de gevel/spouw is te klein. Dit moet minimaal 10m2 per woning die aan de maatregel grenst zijn.","")</f>
        <v>#REF!</v>
      </c>
      <c r="C1220" t="e">
        <f>IF(AND((#REF!+#REF!+#REF!+#REF!)&gt;0,(#REF!+#REF!+#REF!+#REF!)&lt;3),"U mag geen subsidie aanvragen voor "&amp;E1220&amp;F1220&amp;G1220&amp;" want de geisoleerde oppervlakte voor glas/deuren is te klein. Dit moet gemiddeld per woning minimaal 3 m2 zijn.","")</f>
        <v>#REF!</v>
      </c>
      <c r="D1220" s="11" t="str">
        <f>IF(K1220=0,"",IF(AND(K1220&gt;0,IFERROR(SEARCH([1]Lijstjes!$F$2,'[1]2. Invulblad'!O1241&amp;'[1]2. Invulblad'!Q1241&amp;'[1]2. Invulblad'!S1241&amp;'[1]2. Invulblad'!U1241&amp;'[1]2. Invulblad'!W1241&amp;'[1]2. Invulblad'!Y1241&amp;'[1]2. Invulblad'!AA1241&amp;'[1]2. Invulblad'!AC1241&amp;'[1]2. Invulblad'!AE1241&amp;'[1]2. Invulblad'!AG1241&amp;'[1]2. Invulblad'!AI1241&amp;'[1]2. Invulblad'!AJ1241),0)&gt;0),"","U mag geen subsidie aanvragen voor "&amp;'[1]2. Invulblad'!E1241&amp;" "&amp;'[1]2. Invulblad'!F1241&amp;'[1]2. Invulblad'!G1241&amp;" want er is geen aangrenzende maatregel getroffen."))</f>
        <v/>
      </c>
    </row>
    <row r="1221" spans="2:4">
      <c r="B1221" s="10" t="e">
        <f>IF(AND(#REF!+#REF!&gt;0,#REF!+#REF!&lt;10),"U mag geen subsidie aanvragen voor "&amp;E1221&amp;F1221&amp;G1221&amp;" want de geïsoleerde oppervlakte per woning voor de gevel/spouw is te klein. Dit moet minimaal 10m2 per woning die aan de maatregel grenst zijn.","")</f>
        <v>#REF!</v>
      </c>
      <c r="C1221" t="e">
        <f>IF(AND((#REF!+#REF!+#REF!+#REF!)&gt;0,(#REF!+#REF!+#REF!+#REF!)&lt;3),"U mag geen subsidie aanvragen voor "&amp;E1221&amp;F1221&amp;G1221&amp;" want de geisoleerde oppervlakte voor glas/deuren is te klein. Dit moet gemiddeld per woning minimaal 3 m2 zijn.","")</f>
        <v>#REF!</v>
      </c>
      <c r="D1221" s="11" t="str">
        <f>IF(K1221=0,"",IF(AND(K1221&gt;0,IFERROR(SEARCH([1]Lijstjes!$F$2,'[1]2. Invulblad'!O1242&amp;'[1]2. Invulblad'!Q1242&amp;'[1]2. Invulblad'!S1242&amp;'[1]2. Invulblad'!U1242&amp;'[1]2. Invulblad'!W1242&amp;'[1]2. Invulblad'!Y1242&amp;'[1]2. Invulblad'!AA1242&amp;'[1]2. Invulblad'!AC1242&amp;'[1]2. Invulblad'!AE1242&amp;'[1]2. Invulblad'!AG1242&amp;'[1]2. Invulblad'!AI1242&amp;'[1]2. Invulblad'!AJ1242),0)&gt;0),"","U mag geen subsidie aanvragen voor "&amp;'[1]2. Invulblad'!E1242&amp;" "&amp;'[1]2. Invulblad'!F1242&amp;'[1]2. Invulblad'!G1242&amp;" want er is geen aangrenzende maatregel getroffen."))</f>
        <v/>
      </c>
    </row>
    <row r="1222" spans="2:4">
      <c r="B1222" s="10" t="e">
        <f>IF(AND(#REF!+#REF!&gt;0,#REF!+#REF!&lt;10),"U mag geen subsidie aanvragen voor "&amp;E1222&amp;F1222&amp;G1222&amp;" want de geïsoleerde oppervlakte per woning voor de gevel/spouw is te klein. Dit moet minimaal 10m2 per woning die aan de maatregel grenst zijn.","")</f>
        <v>#REF!</v>
      </c>
      <c r="C1222" t="e">
        <f>IF(AND((#REF!+#REF!+#REF!+#REF!)&gt;0,(#REF!+#REF!+#REF!+#REF!)&lt;3),"U mag geen subsidie aanvragen voor "&amp;E1222&amp;F1222&amp;G1222&amp;" want de geisoleerde oppervlakte voor glas/deuren is te klein. Dit moet gemiddeld per woning minimaal 3 m2 zijn.","")</f>
        <v>#REF!</v>
      </c>
      <c r="D1222" s="11" t="str">
        <f>IF(K1222=0,"",IF(AND(K1222&gt;0,IFERROR(SEARCH([1]Lijstjes!$F$2,'[1]2. Invulblad'!O1243&amp;'[1]2. Invulblad'!Q1243&amp;'[1]2. Invulblad'!S1243&amp;'[1]2. Invulblad'!U1243&amp;'[1]2. Invulblad'!W1243&amp;'[1]2. Invulblad'!Y1243&amp;'[1]2. Invulblad'!AA1243&amp;'[1]2. Invulblad'!AC1243&amp;'[1]2. Invulblad'!AE1243&amp;'[1]2. Invulblad'!AG1243&amp;'[1]2. Invulblad'!AI1243&amp;'[1]2. Invulblad'!AJ1243),0)&gt;0),"","U mag geen subsidie aanvragen voor "&amp;'[1]2. Invulblad'!E1243&amp;" "&amp;'[1]2. Invulblad'!F1243&amp;'[1]2. Invulblad'!G1243&amp;" want er is geen aangrenzende maatregel getroffen."))</f>
        <v/>
      </c>
    </row>
    <row r="1223" spans="2:4">
      <c r="B1223" s="10" t="e">
        <f>IF(AND(#REF!+#REF!&gt;0,#REF!+#REF!&lt;10),"U mag geen subsidie aanvragen voor "&amp;E1223&amp;F1223&amp;G1223&amp;" want de geïsoleerde oppervlakte per woning voor de gevel/spouw is te klein. Dit moet minimaal 10m2 per woning die aan de maatregel grenst zijn.","")</f>
        <v>#REF!</v>
      </c>
      <c r="C1223" t="e">
        <f>IF(AND((#REF!+#REF!+#REF!+#REF!)&gt;0,(#REF!+#REF!+#REF!+#REF!)&lt;3),"U mag geen subsidie aanvragen voor "&amp;E1223&amp;F1223&amp;G1223&amp;" want de geisoleerde oppervlakte voor glas/deuren is te klein. Dit moet gemiddeld per woning minimaal 3 m2 zijn.","")</f>
        <v>#REF!</v>
      </c>
      <c r="D1223" s="11" t="str">
        <f>IF(K1223=0,"",IF(AND(K1223&gt;0,IFERROR(SEARCH([1]Lijstjes!$F$2,'[1]2. Invulblad'!O1244&amp;'[1]2. Invulblad'!Q1244&amp;'[1]2. Invulblad'!S1244&amp;'[1]2. Invulblad'!U1244&amp;'[1]2. Invulblad'!W1244&amp;'[1]2. Invulblad'!Y1244&amp;'[1]2. Invulblad'!AA1244&amp;'[1]2. Invulblad'!AC1244&amp;'[1]2. Invulblad'!AE1244&amp;'[1]2. Invulblad'!AG1244&amp;'[1]2. Invulblad'!AI1244&amp;'[1]2. Invulblad'!AJ1244),0)&gt;0),"","U mag geen subsidie aanvragen voor "&amp;'[1]2. Invulblad'!E1244&amp;" "&amp;'[1]2. Invulblad'!F1244&amp;'[1]2. Invulblad'!G1244&amp;" want er is geen aangrenzende maatregel getroffen."))</f>
        <v/>
      </c>
    </row>
    <row r="1224" spans="2:4">
      <c r="B1224" s="10" t="e">
        <f>IF(AND(#REF!+#REF!&gt;0,#REF!+#REF!&lt;10),"U mag geen subsidie aanvragen voor "&amp;E1224&amp;F1224&amp;G1224&amp;" want de geïsoleerde oppervlakte per woning voor de gevel/spouw is te klein. Dit moet minimaal 10m2 per woning die aan de maatregel grenst zijn.","")</f>
        <v>#REF!</v>
      </c>
      <c r="C1224" t="e">
        <f>IF(AND((#REF!+#REF!+#REF!+#REF!)&gt;0,(#REF!+#REF!+#REF!+#REF!)&lt;3),"U mag geen subsidie aanvragen voor "&amp;E1224&amp;F1224&amp;G1224&amp;" want de geisoleerde oppervlakte voor glas/deuren is te klein. Dit moet gemiddeld per woning minimaal 3 m2 zijn.","")</f>
        <v>#REF!</v>
      </c>
      <c r="D1224" s="11" t="str">
        <f>IF(K1224=0,"",IF(AND(K1224&gt;0,IFERROR(SEARCH([1]Lijstjes!$F$2,'[1]2. Invulblad'!O1245&amp;'[1]2. Invulblad'!Q1245&amp;'[1]2. Invulblad'!S1245&amp;'[1]2. Invulblad'!U1245&amp;'[1]2. Invulblad'!W1245&amp;'[1]2. Invulblad'!Y1245&amp;'[1]2. Invulblad'!AA1245&amp;'[1]2. Invulblad'!AC1245&amp;'[1]2. Invulblad'!AE1245&amp;'[1]2. Invulblad'!AG1245&amp;'[1]2. Invulblad'!AI1245&amp;'[1]2. Invulblad'!AJ1245),0)&gt;0),"","U mag geen subsidie aanvragen voor "&amp;'[1]2. Invulblad'!E1245&amp;" "&amp;'[1]2. Invulblad'!F1245&amp;'[1]2. Invulblad'!G1245&amp;" want er is geen aangrenzende maatregel getroffen."))</f>
        <v/>
      </c>
    </row>
    <row r="1225" spans="2:4">
      <c r="B1225" s="10" t="e">
        <f>IF(AND(#REF!+#REF!&gt;0,#REF!+#REF!&lt;10),"U mag geen subsidie aanvragen voor "&amp;E1225&amp;F1225&amp;G1225&amp;" want de geïsoleerde oppervlakte per woning voor de gevel/spouw is te klein. Dit moet minimaal 10m2 per woning die aan de maatregel grenst zijn.","")</f>
        <v>#REF!</v>
      </c>
      <c r="C1225" t="e">
        <f>IF(AND((#REF!+#REF!+#REF!+#REF!)&gt;0,(#REF!+#REF!+#REF!+#REF!)&lt;3),"U mag geen subsidie aanvragen voor "&amp;E1225&amp;F1225&amp;G1225&amp;" want de geisoleerde oppervlakte voor glas/deuren is te klein. Dit moet gemiddeld per woning minimaal 3 m2 zijn.","")</f>
        <v>#REF!</v>
      </c>
      <c r="D1225" s="11" t="str">
        <f>IF(K1225=0,"",IF(AND(K1225&gt;0,IFERROR(SEARCH([1]Lijstjes!$F$2,'[1]2. Invulblad'!O1246&amp;'[1]2. Invulblad'!Q1246&amp;'[1]2. Invulblad'!S1246&amp;'[1]2. Invulblad'!U1246&amp;'[1]2. Invulblad'!W1246&amp;'[1]2. Invulblad'!Y1246&amp;'[1]2. Invulblad'!AA1246&amp;'[1]2. Invulblad'!AC1246&amp;'[1]2. Invulblad'!AE1246&amp;'[1]2. Invulblad'!AG1246&amp;'[1]2. Invulblad'!AI1246&amp;'[1]2. Invulblad'!AJ1246),0)&gt;0),"","U mag geen subsidie aanvragen voor "&amp;'[1]2. Invulblad'!E1246&amp;" "&amp;'[1]2. Invulblad'!F1246&amp;'[1]2. Invulblad'!G1246&amp;" want er is geen aangrenzende maatregel getroffen."))</f>
        <v/>
      </c>
    </row>
    <row r="1226" spans="2:4">
      <c r="B1226" s="10" t="e">
        <f>IF(AND(#REF!+#REF!&gt;0,#REF!+#REF!&lt;10),"U mag geen subsidie aanvragen voor "&amp;E1226&amp;F1226&amp;G1226&amp;" want de geïsoleerde oppervlakte per woning voor de gevel/spouw is te klein. Dit moet minimaal 10m2 per woning die aan de maatregel grenst zijn.","")</f>
        <v>#REF!</v>
      </c>
      <c r="C1226" t="e">
        <f>IF(AND((#REF!+#REF!+#REF!+#REF!)&gt;0,(#REF!+#REF!+#REF!+#REF!)&lt;3),"U mag geen subsidie aanvragen voor "&amp;E1226&amp;F1226&amp;G1226&amp;" want de geisoleerde oppervlakte voor glas/deuren is te klein. Dit moet gemiddeld per woning minimaal 3 m2 zijn.","")</f>
        <v>#REF!</v>
      </c>
      <c r="D1226" s="11" t="str">
        <f>IF(K1226=0,"",IF(AND(K1226&gt;0,IFERROR(SEARCH([1]Lijstjes!$F$2,'[1]2. Invulblad'!O1247&amp;'[1]2. Invulblad'!Q1247&amp;'[1]2. Invulblad'!S1247&amp;'[1]2. Invulblad'!U1247&amp;'[1]2. Invulblad'!W1247&amp;'[1]2. Invulblad'!Y1247&amp;'[1]2. Invulblad'!AA1247&amp;'[1]2. Invulblad'!AC1247&amp;'[1]2. Invulblad'!AE1247&amp;'[1]2. Invulblad'!AG1247&amp;'[1]2. Invulblad'!AI1247&amp;'[1]2. Invulblad'!AJ1247),0)&gt;0),"","U mag geen subsidie aanvragen voor "&amp;'[1]2. Invulblad'!E1247&amp;" "&amp;'[1]2. Invulblad'!F1247&amp;'[1]2. Invulblad'!G1247&amp;" want er is geen aangrenzende maatregel getroffen."))</f>
        <v/>
      </c>
    </row>
    <row r="1227" spans="2:4">
      <c r="B1227" s="10" t="e">
        <f>IF(AND(#REF!+#REF!&gt;0,#REF!+#REF!&lt;10),"U mag geen subsidie aanvragen voor "&amp;E1227&amp;F1227&amp;G1227&amp;" want de geïsoleerde oppervlakte per woning voor de gevel/spouw is te klein. Dit moet minimaal 10m2 per woning die aan de maatregel grenst zijn.","")</f>
        <v>#REF!</v>
      </c>
      <c r="C1227" t="e">
        <f>IF(AND((#REF!+#REF!+#REF!+#REF!)&gt;0,(#REF!+#REF!+#REF!+#REF!)&lt;3),"U mag geen subsidie aanvragen voor "&amp;E1227&amp;F1227&amp;G1227&amp;" want de geisoleerde oppervlakte voor glas/deuren is te klein. Dit moet gemiddeld per woning minimaal 3 m2 zijn.","")</f>
        <v>#REF!</v>
      </c>
      <c r="D1227" s="11" t="str">
        <f>IF(K1227=0,"",IF(AND(K1227&gt;0,IFERROR(SEARCH([1]Lijstjes!$F$2,'[1]2. Invulblad'!O1248&amp;'[1]2. Invulblad'!Q1248&amp;'[1]2. Invulblad'!S1248&amp;'[1]2. Invulblad'!U1248&amp;'[1]2. Invulblad'!W1248&amp;'[1]2. Invulblad'!Y1248&amp;'[1]2. Invulblad'!AA1248&amp;'[1]2. Invulblad'!AC1248&amp;'[1]2. Invulblad'!AE1248&amp;'[1]2. Invulblad'!AG1248&amp;'[1]2. Invulblad'!AI1248&amp;'[1]2. Invulblad'!AJ1248),0)&gt;0),"","U mag geen subsidie aanvragen voor "&amp;'[1]2. Invulblad'!E1248&amp;" "&amp;'[1]2. Invulblad'!F1248&amp;'[1]2. Invulblad'!G1248&amp;" want er is geen aangrenzende maatregel getroffen."))</f>
        <v/>
      </c>
    </row>
    <row r="1228" spans="2:4">
      <c r="B1228" s="10" t="e">
        <f>IF(AND(#REF!+#REF!&gt;0,#REF!+#REF!&lt;10),"U mag geen subsidie aanvragen voor "&amp;E1228&amp;F1228&amp;G1228&amp;" want de geïsoleerde oppervlakte per woning voor de gevel/spouw is te klein. Dit moet minimaal 10m2 per woning die aan de maatregel grenst zijn.","")</f>
        <v>#REF!</v>
      </c>
      <c r="C1228" t="e">
        <f>IF(AND((#REF!+#REF!+#REF!+#REF!)&gt;0,(#REF!+#REF!+#REF!+#REF!)&lt;3),"U mag geen subsidie aanvragen voor "&amp;E1228&amp;F1228&amp;G1228&amp;" want de geisoleerde oppervlakte voor glas/deuren is te klein. Dit moet gemiddeld per woning minimaal 3 m2 zijn.","")</f>
        <v>#REF!</v>
      </c>
      <c r="D1228" s="11" t="str">
        <f>IF(K1228=0,"",IF(AND(K1228&gt;0,IFERROR(SEARCH([1]Lijstjes!$F$2,'[1]2. Invulblad'!O1249&amp;'[1]2. Invulblad'!Q1249&amp;'[1]2. Invulblad'!S1249&amp;'[1]2. Invulblad'!U1249&amp;'[1]2. Invulblad'!W1249&amp;'[1]2. Invulblad'!Y1249&amp;'[1]2. Invulblad'!AA1249&amp;'[1]2. Invulblad'!AC1249&amp;'[1]2. Invulblad'!AE1249&amp;'[1]2. Invulblad'!AG1249&amp;'[1]2. Invulblad'!AI1249&amp;'[1]2. Invulblad'!AJ1249),0)&gt;0),"","U mag geen subsidie aanvragen voor "&amp;'[1]2. Invulblad'!E1249&amp;" "&amp;'[1]2. Invulblad'!F1249&amp;'[1]2. Invulblad'!G1249&amp;" want er is geen aangrenzende maatregel getroffen."))</f>
        <v/>
      </c>
    </row>
    <row r="1229" spans="2:4">
      <c r="B1229" s="10" t="e">
        <f>IF(AND(#REF!+#REF!&gt;0,#REF!+#REF!&lt;10),"U mag geen subsidie aanvragen voor "&amp;E1229&amp;F1229&amp;G1229&amp;" want de geïsoleerde oppervlakte per woning voor de gevel/spouw is te klein. Dit moet minimaal 10m2 per woning die aan de maatregel grenst zijn.","")</f>
        <v>#REF!</v>
      </c>
      <c r="C1229" t="e">
        <f>IF(AND((#REF!+#REF!+#REF!+#REF!)&gt;0,(#REF!+#REF!+#REF!+#REF!)&lt;3),"U mag geen subsidie aanvragen voor "&amp;E1229&amp;F1229&amp;G1229&amp;" want de geisoleerde oppervlakte voor glas/deuren is te klein. Dit moet gemiddeld per woning minimaal 3 m2 zijn.","")</f>
        <v>#REF!</v>
      </c>
      <c r="D1229" s="11" t="str">
        <f>IF(K1229=0,"",IF(AND(K1229&gt;0,IFERROR(SEARCH([1]Lijstjes!$F$2,'[1]2. Invulblad'!O1250&amp;'[1]2. Invulblad'!Q1250&amp;'[1]2. Invulblad'!S1250&amp;'[1]2. Invulblad'!U1250&amp;'[1]2. Invulblad'!W1250&amp;'[1]2. Invulblad'!Y1250&amp;'[1]2. Invulblad'!AA1250&amp;'[1]2. Invulblad'!AC1250&amp;'[1]2. Invulblad'!AE1250&amp;'[1]2. Invulblad'!AG1250&amp;'[1]2. Invulblad'!AI1250&amp;'[1]2. Invulblad'!AJ1250),0)&gt;0),"","U mag geen subsidie aanvragen voor "&amp;'[1]2. Invulblad'!E1250&amp;" "&amp;'[1]2. Invulblad'!F1250&amp;'[1]2. Invulblad'!G1250&amp;" want er is geen aangrenzende maatregel getroffen."))</f>
        <v/>
      </c>
    </row>
    <row r="1230" spans="2:4">
      <c r="B1230" s="10" t="e">
        <f>IF(AND(#REF!+#REF!&gt;0,#REF!+#REF!&lt;10),"U mag geen subsidie aanvragen voor "&amp;E1230&amp;F1230&amp;G1230&amp;" want de geïsoleerde oppervlakte per woning voor de gevel/spouw is te klein. Dit moet minimaal 10m2 per woning die aan de maatregel grenst zijn.","")</f>
        <v>#REF!</v>
      </c>
      <c r="C1230" t="e">
        <f>IF(AND((#REF!+#REF!+#REF!+#REF!)&gt;0,(#REF!+#REF!+#REF!+#REF!)&lt;3),"U mag geen subsidie aanvragen voor "&amp;E1230&amp;F1230&amp;G1230&amp;" want de geisoleerde oppervlakte voor glas/deuren is te klein. Dit moet gemiddeld per woning minimaal 3 m2 zijn.","")</f>
        <v>#REF!</v>
      </c>
      <c r="D1230" s="11" t="str">
        <f>IF(K1230=0,"",IF(AND(K1230&gt;0,IFERROR(SEARCH([1]Lijstjes!$F$2,'[1]2. Invulblad'!O1251&amp;'[1]2. Invulblad'!Q1251&amp;'[1]2. Invulblad'!S1251&amp;'[1]2. Invulblad'!U1251&amp;'[1]2. Invulblad'!W1251&amp;'[1]2. Invulblad'!Y1251&amp;'[1]2. Invulblad'!AA1251&amp;'[1]2. Invulblad'!AC1251&amp;'[1]2. Invulblad'!AE1251&amp;'[1]2. Invulblad'!AG1251&amp;'[1]2. Invulblad'!AI1251&amp;'[1]2. Invulblad'!AJ1251),0)&gt;0),"","U mag geen subsidie aanvragen voor "&amp;'[1]2. Invulblad'!E1251&amp;" "&amp;'[1]2. Invulblad'!F1251&amp;'[1]2. Invulblad'!G1251&amp;" want er is geen aangrenzende maatregel getroffen."))</f>
        <v/>
      </c>
    </row>
    <row r="1231" spans="2:4">
      <c r="B1231" s="10" t="e">
        <f>IF(AND(#REF!+#REF!&gt;0,#REF!+#REF!&lt;10),"U mag geen subsidie aanvragen voor "&amp;E1231&amp;F1231&amp;G1231&amp;" want de geïsoleerde oppervlakte per woning voor de gevel/spouw is te klein. Dit moet minimaal 10m2 per woning die aan de maatregel grenst zijn.","")</f>
        <v>#REF!</v>
      </c>
      <c r="C1231" t="e">
        <f>IF(AND((#REF!+#REF!+#REF!+#REF!)&gt;0,(#REF!+#REF!+#REF!+#REF!)&lt;3),"U mag geen subsidie aanvragen voor "&amp;E1231&amp;F1231&amp;G1231&amp;" want de geisoleerde oppervlakte voor glas/deuren is te klein. Dit moet gemiddeld per woning minimaal 3 m2 zijn.","")</f>
        <v>#REF!</v>
      </c>
      <c r="D1231" s="11" t="str">
        <f>IF(K1231=0,"",IF(AND(K1231&gt;0,IFERROR(SEARCH([1]Lijstjes!$F$2,'[1]2. Invulblad'!O1252&amp;'[1]2. Invulblad'!Q1252&amp;'[1]2. Invulblad'!S1252&amp;'[1]2. Invulblad'!U1252&amp;'[1]2. Invulblad'!W1252&amp;'[1]2. Invulblad'!Y1252&amp;'[1]2. Invulblad'!AA1252&amp;'[1]2. Invulblad'!AC1252&amp;'[1]2. Invulblad'!AE1252&amp;'[1]2. Invulblad'!AG1252&amp;'[1]2. Invulblad'!AI1252&amp;'[1]2. Invulblad'!AJ1252),0)&gt;0),"","U mag geen subsidie aanvragen voor "&amp;'[1]2. Invulblad'!E1252&amp;" "&amp;'[1]2. Invulblad'!F1252&amp;'[1]2. Invulblad'!G1252&amp;" want er is geen aangrenzende maatregel getroffen."))</f>
        <v/>
      </c>
    </row>
    <row r="1232" spans="2:4">
      <c r="B1232" s="10" t="e">
        <f>IF(AND(#REF!+#REF!&gt;0,#REF!+#REF!&lt;10),"U mag geen subsidie aanvragen voor "&amp;E1232&amp;F1232&amp;G1232&amp;" want de geïsoleerde oppervlakte per woning voor de gevel/spouw is te klein. Dit moet minimaal 10m2 per woning die aan de maatregel grenst zijn.","")</f>
        <v>#REF!</v>
      </c>
      <c r="C1232" t="e">
        <f>IF(AND((#REF!+#REF!+#REF!+#REF!)&gt;0,(#REF!+#REF!+#REF!+#REF!)&lt;3),"U mag geen subsidie aanvragen voor "&amp;E1232&amp;F1232&amp;G1232&amp;" want de geisoleerde oppervlakte voor glas/deuren is te klein. Dit moet gemiddeld per woning minimaal 3 m2 zijn.","")</f>
        <v>#REF!</v>
      </c>
      <c r="D1232" s="11" t="str">
        <f>IF(K1232=0,"",IF(AND(K1232&gt;0,IFERROR(SEARCH([1]Lijstjes!$F$2,'[1]2. Invulblad'!O1253&amp;'[1]2. Invulblad'!Q1253&amp;'[1]2. Invulblad'!S1253&amp;'[1]2. Invulblad'!U1253&amp;'[1]2. Invulblad'!W1253&amp;'[1]2. Invulblad'!Y1253&amp;'[1]2. Invulblad'!AA1253&amp;'[1]2. Invulblad'!AC1253&amp;'[1]2. Invulblad'!AE1253&amp;'[1]2. Invulblad'!AG1253&amp;'[1]2. Invulblad'!AI1253&amp;'[1]2. Invulblad'!AJ1253),0)&gt;0),"","U mag geen subsidie aanvragen voor "&amp;'[1]2. Invulblad'!E1253&amp;" "&amp;'[1]2. Invulblad'!F1253&amp;'[1]2. Invulblad'!G1253&amp;" want er is geen aangrenzende maatregel getroffen."))</f>
        <v/>
      </c>
    </row>
    <row r="1233" spans="2:4">
      <c r="B1233" s="10" t="e">
        <f>IF(AND(#REF!+#REF!&gt;0,#REF!+#REF!&lt;10),"U mag geen subsidie aanvragen voor "&amp;E1233&amp;F1233&amp;G1233&amp;" want de geïsoleerde oppervlakte per woning voor de gevel/spouw is te klein. Dit moet minimaal 10m2 per woning die aan de maatregel grenst zijn.","")</f>
        <v>#REF!</v>
      </c>
      <c r="C1233" t="e">
        <f>IF(AND((#REF!+#REF!+#REF!+#REF!)&gt;0,(#REF!+#REF!+#REF!+#REF!)&lt;3),"U mag geen subsidie aanvragen voor "&amp;E1233&amp;F1233&amp;G1233&amp;" want de geisoleerde oppervlakte voor glas/deuren is te klein. Dit moet gemiddeld per woning minimaal 3 m2 zijn.","")</f>
        <v>#REF!</v>
      </c>
      <c r="D1233" s="11" t="str">
        <f>IF(K1233=0,"",IF(AND(K1233&gt;0,IFERROR(SEARCH([1]Lijstjes!$F$2,'[1]2. Invulblad'!O1254&amp;'[1]2. Invulblad'!Q1254&amp;'[1]2. Invulblad'!S1254&amp;'[1]2. Invulblad'!U1254&amp;'[1]2. Invulblad'!W1254&amp;'[1]2. Invulblad'!Y1254&amp;'[1]2. Invulblad'!AA1254&amp;'[1]2. Invulblad'!AC1254&amp;'[1]2. Invulblad'!AE1254&amp;'[1]2. Invulblad'!AG1254&amp;'[1]2. Invulblad'!AI1254&amp;'[1]2. Invulblad'!AJ1254),0)&gt;0),"","U mag geen subsidie aanvragen voor "&amp;'[1]2. Invulblad'!E1254&amp;" "&amp;'[1]2. Invulblad'!F1254&amp;'[1]2. Invulblad'!G1254&amp;" want er is geen aangrenzende maatregel getroffen."))</f>
        <v/>
      </c>
    </row>
    <row r="1234" spans="2:4">
      <c r="B1234" s="10" t="e">
        <f>IF(AND(#REF!+#REF!&gt;0,#REF!+#REF!&lt;10),"U mag geen subsidie aanvragen voor "&amp;E1234&amp;F1234&amp;G1234&amp;" want de geïsoleerde oppervlakte per woning voor de gevel/spouw is te klein. Dit moet minimaal 10m2 per woning die aan de maatregel grenst zijn.","")</f>
        <v>#REF!</v>
      </c>
      <c r="C1234" t="e">
        <f>IF(AND((#REF!+#REF!+#REF!+#REF!)&gt;0,(#REF!+#REF!+#REF!+#REF!)&lt;3),"U mag geen subsidie aanvragen voor "&amp;E1234&amp;F1234&amp;G1234&amp;" want de geisoleerde oppervlakte voor glas/deuren is te klein. Dit moet gemiddeld per woning minimaal 3 m2 zijn.","")</f>
        <v>#REF!</v>
      </c>
      <c r="D1234" s="11" t="str">
        <f>IF(K1234=0,"",IF(AND(K1234&gt;0,IFERROR(SEARCH([1]Lijstjes!$F$2,'[1]2. Invulblad'!O1255&amp;'[1]2. Invulblad'!Q1255&amp;'[1]2. Invulblad'!S1255&amp;'[1]2. Invulblad'!U1255&amp;'[1]2. Invulblad'!W1255&amp;'[1]2. Invulblad'!Y1255&amp;'[1]2. Invulblad'!AA1255&amp;'[1]2. Invulblad'!AC1255&amp;'[1]2. Invulblad'!AE1255&amp;'[1]2. Invulblad'!AG1255&amp;'[1]2. Invulblad'!AI1255&amp;'[1]2. Invulblad'!AJ1255),0)&gt;0),"","U mag geen subsidie aanvragen voor "&amp;'[1]2. Invulblad'!E1255&amp;" "&amp;'[1]2. Invulblad'!F1255&amp;'[1]2. Invulblad'!G1255&amp;" want er is geen aangrenzende maatregel getroffen."))</f>
        <v/>
      </c>
    </row>
    <row r="1235" spans="2:4">
      <c r="B1235" s="10" t="e">
        <f>IF(AND(#REF!+#REF!&gt;0,#REF!+#REF!&lt;10),"U mag geen subsidie aanvragen voor "&amp;E1235&amp;F1235&amp;G1235&amp;" want de geïsoleerde oppervlakte per woning voor de gevel/spouw is te klein. Dit moet minimaal 10m2 per woning die aan de maatregel grenst zijn.","")</f>
        <v>#REF!</v>
      </c>
      <c r="C1235" t="e">
        <f>IF(AND((#REF!+#REF!+#REF!+#REF!)&gt;0,(#REF!+#REF!+#REF!+#REF!)&lt;3),"U mag geen subsidie aanvragen voor "&amp;E1235&amp;F1235&amp;G1235&amp;" want de geisoleerde oppervlakte voor glas/deuren is te klein. Dit moet gemiddeld per woning minimaal 3 m2 zijn.","")</f>
        <v>#REF!</v>
      </c>
      <c r="D1235" s="11" t="str">
        <f>IF(K1235=0,"",IF(AND(K1235&gt;0,IFERROR(SEARCH([1]Lijstjes!$F$2,'[1]2. Invulblad'!O1256&amp;'[1]2. Invulblad'!Q1256&amp;'[1]2. Invulblad'!S1256&amp;'[1]2. Invulblad'!U1256&amp;'[1]2. Invulblad'!W1256&amp;'[1]2. Invulblad'!Y1256&amp;'[1]2. Invulblad'!AA1256&amp;'[1]2. Invulblad'!AC1256&amp;'[1]2. Invulblad'!AE1256&amp;'[1]2. Invulblad'!AG1256&amp;'[1]2. Invulblad'!AI1256&amp;'[1]2. Invulblad'!AJ1256),0)&gt;0),"","U mag geen subsidie aanvragen voor "&amp;'[1]2. Invulblad'!E1256&amp;" "&amp;'[1]2. Invulblad'!F1256&amp;'[1]2. Invulblad'!G1256&amp;" want er is geen aangrenzende maatregel getroffen."))</f>
        <v/>
      </c>
    </row>
    <row r="1236" spans="2:4">
      <c r="B1236" s="10" t="e">
        <f>IF(AND(#REF!+#REF!&gt;0,#REF!+#REF!&lt;10),"U mag geen subsidie aanvragen voor "&amp;E1236&amp;F1236&amp;G1236&amp;" want de geïsoleerde oppervlakte per woning voor de gevel/spouw is te klein. Dit moet minimaal 10m2 per woning die aan de maatregel grenst zijn.","")</f>
        <v>#REF!</v>
      </c>
      <c r="C1236" t="e">
        <f>IF(AND((#REF!+#REF!+#REF!+#REF!)&gt;0,(#REF!+#REF!+#REF!+#REF!)&lt;3),"U mag geen subsidie aanvragen voor "&amp;E1236&amp;F1236&amp;G1236&amp;" want de geisoleerde oppervlakte voor glas/deuren is te klein. Dit moet gemiddeld per woning minimaal 3 m2 zijn.","")</f>
        <v>#REF!</v>
      </c>
      <c r="D1236" s="11" t="str">
        <f>IF(K1236=0,"",IF(AND(K1236&gt;0,IFERROR(SEARCH([1]Lijstjes!$F$2,'[1]2. Invulblad'!O1257&amp;'[1]2. Invulblad'!Q1257&amp;'[1]2. Invulblad'!S1257&amp;'[1]2. Invulblad'!U1257&amp;'[1]2. Invulblad'!W1257&amp;'[1]2. Invulblad'!Y1257&amp;'[1]2. Invulblad'!AA1257&amp;'[1]2. Invulblad'!AC1257&amp;'[1]2. Invulblad'!AE1257&amp;'[1]2. Invulblad'!AG1257&amp;'[1]2. Invulblad'!AI1257&amp;'[1]2. Invulblad'!AJ1257),0)&gt;0),"","U mag geen subsidie aanvragen voor "&amp;'[1]2. Invulblad'!E1257&amp;" "&amp;'[1]2. Invulblad'!F1257&amp;'[1]2. Invulblad'!G1257&amp;" want er is geen aangrenzende maatregel getroffen."))</f>
        <v/>
      </c>
    </row>
    <row r="1237" spans="2:4">
      <c r="B1237" s="10" t="e">
        <f>IF(AND(#REF!+#REF!&gt;0,#REF!+#REF!&lt;10),"U mag geen subsidie aanvragen voor "&amp;E1237&amp;F1237&amp;G1237&amp;" want de geïsoleerde oppervlakte per woning voor de gevel/spouw is te klein. Dit moet minimaal 10m2 per woning die aan de maatregel grenst zijn.","")</f>
        <v>#REF!</v>
      </c>
      <c r="C1237" t="e">
        <f>IF(AND((#REF!+#REF!+#REF!+#REF!)&gt;0,(#REF!+#REF!+#REF!+#REF!)&lt;3),"U mag geen subsidie aanvragen voor "&amp;E1237&amp;F1237&amp;G1237&amp;" want de geisoleerde oppervlakte voor glas/deuren is te klein. Dit moet gemiddeld per woning minimaal 3 m2 zijn.","")</f>
        <v>#REF!</v>
      </c>
      <c r="D1237" s="11" t="str">
        <f>IF(K1237=0,"",IF(AND(K1237&gt;0,IFERROR(SEARCH([1]Lijstjes!$F$2,'[1]2. Invulblad'!O1258&amp;'[1]2. Invulblad'!Q1258&amp;'[1]2. Invulblad'!S1258&amp;'[1]2. Invulblad'!U1258&amp;'[1]2. Invulblad'!W1258&amp;'[1]2. Invulblad'!Y1258&amp;'[1]2. Invulblad'!AA1258&amp;'[1]2. Invulblad'!AC1258&amp;'[1]2. Invulblad'!AE1258&amp;'[1]2. Invulblad'!AG1258&amp;'[1]2. Invulblad'!AI1258&amp;'[1]2. Invulblad'!AJ1258),0)&gt;0),"","U mag geen subsidie aanvragen voor "&amp;'[1]2. Invulblad'!E1258&amp;" "&amp;'[1]2. Invulblad'!F1258&amp;'[1]2. Invulblad'!G1258&amp;" want er is geen aangrenzende maatregel getroffen."))</f>
        <v/>
      </c>
    </row>
    <row r="1238" spans="2:4">
      <c r="B1238" s="10" t="e">
        <f>IF(AND(#REF!+#REF!&gt;0,#REF!+#REF!&lt;10),"U mag geen subsidie aanvragen voor "&amp;E1238&amp;F1238&amp;G1238&amp;" want de geïsoleerde oppervlakte per woning voor de gevel/spouw is te klein. Dit moet minimaal 10m2 per woning die aan de maatregel grenst zijn.","")</f>
        <v>#REF!</v>
      </c>
      <c r="C1238" t="e">
        <f>IF(AND((#REF!+#REF!+#REF!+#REF!)&gt;0,(#REF!+#REF!+#REF!+#REF!)&lt;3),"U mag geen subsidie aanvragen voor "&amp;E1238&amp;F1238&amp;G1238&amp;" want de geisoleerde oppervlakte voor glas/deuren is te klein. Dit moet gemiddeld per woning minimaal 3 m2 zijn.","")</f>
        <v>#REF!</v>
      </c>
      <c r="D1238" s="11" t="str">
        <f>IF(K1238=0,"",IF(AND(K1238&gt;0,IFERROR(SEARCH([1]Lijstjes!$F$2,'[1]2. Invulblad'!O1259&amp;'[1]2. Invulblad'!Q1259&amp;'[1]2. Invulblad'!S1259&amp;'[1]2. Invulblad'!U1259&amp;'[1]2. Invulblad'!W1259&amp;'[1]2. Invulblad'!Y1259&amp;'[1]2. Invulblad'!AA1259&amp;'[1]2. Invulblad'!AC1259&amp;'[1]2. Invulblad'!AE1259&amp;'[1]2. Invulblad'!AG1259&amp;'[1]2. Invulblad'!AI1259&amp;'[1]2. Invulblad'!AJ1259),0)&gt;0),"","U mag geen subsidie aanvragen voor "&amp;'[1]2. Invulblad'!E1259&amp;" "&amp;'[1]2. Invulblad'!F1259&amp;'[1]2. Invulblad'!G1259&amp;" want er is geen aangrenzende maatregel getroffen."))</f>
        <v/>
      </c>
    </row>
    <row r="1239" spans="2:4">
      <c r="B1239" s="10" t="e">
        <f>IF(AND(#REF!+#REF!&gt;0,#REF!+#REF!&lt;10),"U mag geen subsidie aanvragen voor "&amp;E1239&amp;F1239&amp;G1239&amp;" want de geïsoleerde oppervlakte per woning voor de gevel/spouw is te klein. Dit moet minimaal 10m2 per woning die aan de maatregel grenst zijn.","")</f>
        <v>#REF!</v>
      </c>
      <c r="C1239" t="e">
        <f>IF(AND((#REF!+#REF!+#REF!+#REF!)&gt;0,(#REF!+#REF!+#REF!+#REF!)&lt;3),"U mag geen subsidie aanvragen voor "&amp;E1239&amp;F1239&amp;G1239&amp;" want de geisoleerde oppervlakte voor glas/deuren is te klein. Dit moet gemiddeld per woning minimaal 3 m2 zijn.","")</f>
        <v>#REF!</v>
      </c>
      <c r="D1239" s="11" t="str">
        <f>IF(K1239=0,"",IF(AND(K1239&gt;0,IFERROR(SEARCH([1]Lijstjes!$F$2,'[1]2. Invulblad'!O1260&amp;'[1]2. Invulblad'!Q1260&amp;'[1]2. Invulblad'!S1260&amp;'[1]2. Invulblad'!U1260&amp;'[1]2. Invulblad'!W1260&amp;'[1]2. Invulblad'!Y1260&amp;'[1]2. Invulblad'!AA1260&amp;'[1]2. Invulblad'!AC1260&amp;'[1]2. Invulblad'!AE1260&amp;'[1]2. Invulblad'!AG1260&amp;'[1]2. Invulblad'!AI1260&amp;'[1]2. Invulblad'!AJ1260),0)&gt;0),"","U mag geen subsidie aanvragen voor "&amp;'[1]2. Invulblad'!E1260&amp;" "&amp;'[1]2. Invulblad'!F1260&amp;'[1]2. Invulblad'!G1260&amp;" want er is geen aangrenzende maatregel getroffen."))</f>
        <v/>
      </c>
    </row>
    <row r="1240" spans="2:4">
      <c r="B1240" s="10" t="e">
        <f>IF(AND(#REF!+#REF!&gt;0,#REF!+#REF!&lt;10),"U mag geen subsidie aanvragen voor "&amp;E1240&amp;F1240&amp;G1240&amp;" want de geïsoleerde oppervlakte per woning voor de gevel/spouw is te klein. Dit moet minimaal 10m2 per woning die aan de maatregel grenst zijn.","")</f>
        <v>#REF!</v>
      </c>
      <c r="C1240" t="e">
        <f>IF(AND((#REF!+#REF!+#REF!+#REF!)&gt;0,(#REF!+#REF!+#REF!+#REF!)&lt;3),"U mag geen subsidie aanvragen voor "&amp;E1240&amp;F1240&amp;G1240&amp;" want de geisoleerde oppervlakte voor glas/deuren is te klein. Dit moet gemiddeld per woning minimaal 3 m2 zijn.","")</f>
        <v>#REF!</v>
      </c>
      <c r="D1240" s="11" t="str">
        <f>IF(K1240=0,"",IF(AND(K1240&gt;0,IFERROR(SEARCH([1]Lijstjes!$F$2,'[1]2. Invulblad'!O1261&amp;'[1]2. Invulblad'!Q1261&amp;'[1]2. Invulblad'!S1261&amp;'[1]2. Invulblad'!U1261&amp;'[1]2. Invulblad'!W1261&amp;'[1]2. Invulblad'!Y1261&amp;'[1]2. Invulblad'!AA1261&amp;'[1]2. Invulblad'!AC1261&amp;'[1]2. Invulblad'!AE1261&amp;'[1]2. Invulblad'!AG1261&amp;'[1]2. Invulblad'!AI1261&amp;'[1]2. Invulblad'!AJ1261),0)&gt;0),"","U mag geen subsidie aanvragen voor "&amp;'[1]2. Invulblad'!E1261&amp;" "&amp;'[1]2. Invulblad'!F1261&amp;'[1]2. Invulblad'!G1261&amp;" want er is geen aangrenzende maatregel getroffen."))</f>
        <v/>
      </c>
    </row>
    <row r="1241" spans="2:4">
      <c r="B1241" s="10" t="e">
        <f>IF(AND(#REF!+#REF!&gt;0,#REF!+#REF!&lt;10),"U mag geen subsidie aanvragen voor "&amp;E1241&amp;F1241&amp;G1241&amp;" want de geïsoleerde oppervlakte per woning voor de gevel/spouw is te klein. Dit moet minimaal 10m2 per woning die aan de maatregel grenst zijn.","")</f>
        <v>#REF!</v>
      </c>
      <c r="C1241" t="e">
        <f>IF(AND((#REF!+#REF!+#REF!+#REF!)&gt;0,(#REF!+#REF!+#REF!+#REF!)&lt;3),"U mag geen subsidie aanvragen voor "&amp;E1241&amp;F1241&amp;G1241&amp;" want de geisoleerde oppervlakte voor glas/deuren is te klein. Dit moet gemiddeld per woning minimaal 3 m2 zijn.","")</f>
        <v>#REF!</v>
      </c>
      <c r="D1241" s="11" t="str">
        <f>IF(K1241=0,"",IF(AND(K1241&gt;0,IFERROR(SEARCH([1]Lijstjes!$F$2,'[1]2. Invulblad'!O1262&amp;'[1]2. Invulblad'!Q1262&amp;'[1]2. Invulblad'!S1262&amp;'[1]2. Invulblad'!U1262&amp;'[1]2. Invulblad'!W1262&amp;'[1]2. Invulblad'!Y1262&amp;'[1]2. Invulblad'!AA1262&amp;'[1]2. Invulblad'!AC1262&amp;'[1]2. Invulblad'!AE1262&amp;'[1]2. Invulblad'!AG1262&amp;'[1]2. Invulblad'!AI1262&amp;'[1]2. Invulblad'!AJ1262),0)&gt;0),"","U mag geen subsidie aanvragen voor "&amp;'[1]2. Invulblad'!E1262&amp;" "&amp;'[1]2. Invulblad'!F1262&amp;'[1]2. Invulblad'!G1262&amp;" want er is geen aangrenzende maatregel getroffen."))</f>
        <v/>
      </c>
    </row>
    <row r="1242" spans="2:4">
      <c r="B1242" s="10" t="e">
        <f>IF(AND(#REF!+#REF!&gt;0,#REF!+#REF!&lt;10),"U mag geen subsidie aanvragen voor "&amp;E1242&amp;F1242&amp;G1242&amp;" want de geïsoleerde oppervlakte per woning voor de gevel/spouw is te klein. Dit moet minimaal 10m2 per woning die aan de maatregel grenst zijn.","")</f>
        <v>#REF!</v>
      </c>
      <c r="C1242" t="e">
        <f>IF(AND((#REF!+#REF!+#REF!+#REF!)&gt;0,(#REF!+#REF!+#REF!+#REF!)&lt;3),"U mag geen subsidie aanvragen voor "&amp;E1242&amp;F1242&amp;G1242&amp;" want de geisoleerde oppervlakte voor glas/deuren is te klein. Dit moet gemiddeld per woning minimaal 3 m2 zijn.","")</f>
        <v>#REF!</v>
      </c>
      <c r="D1242" s="11" t="str">
        <f>IF(K1242=0,"",IF(AND(K1242&gt;0,IFERROR(SEARCH([1]Lijstjes!$F$2,'[1]2. Invulblad'!O1263&amp;'[1]2. Invulblad'!Q1263&amp;'[1]2. Invulblad'!S1263&amp;'[1]2. Invulblad'!U1263&amp;'[1]2. Invulblad'!W1263&amp;'[1]2. Invulblad'!Y1263&amp;'[1]2. Invulblad'!AA1263&amp;'[1]2. Invulblad'!AC1263&amp;'[1]2. Invulblad'!AE1263&amp;'[1]2. Invulblad'!AG1263&amp;'[1]2. Invulblad'!AI1263&amp;'[1]2. Invulblad'!AJ1263),0)&gt;0),"","U mag geen subsidie aanvragen voor "&amp;'[1]2. Invulblad'!E1263&amp;" "&amp;'[1]2. Invulblad'!F1263&amp;'[1]2. Invulblad'!G1263&amp;" want er is geen aangrenzende maatregel getroffen."))</f>
        <v/>
      </c>
    </row>
    <row r="1243" spans="2:4">
      <c r="B1243" s="10" t="e">
        <f>IF(AND(#REF!+#REF!&gt;0,#REF!+#REF!&lt;10),"U mag geen subsidie aanvragen voor "&amp;E1243&amp;F1243&amp;G1243&amp;" want de geïsoleerde oppervlakte per woning voor de gevel/spouw is te klein. Dit moet minimaal 10m2 per woning die aan de maatregel grenst zijn.","")</f>
        <v>#REF!</v>
      </c>
      <c r="C1243" t="e">
        <f>IF(AND((#REF!+#REF!+#REF!+#REF!)&gt;0,(#REF!+#REF!+#REF!+#REF!)&lt;3),"U mag geen subsidie aanvragen voor "&amp;E1243&amp;F1243&amp;G1243&amp;" want de geisoleerde oppervlakte voor glas/deuren is te klein. Dit moet gemiddeld per woning minimaal 3 m2 zijn.","")</f>
        <v>#REF!</v>
      </c>
      <c r="D1243" s="11" t="str">
        <f>IF(K1243=0,"",IF(AND(K1243&gt;0,IFERROR(SEARCH([1]Lijstjes!$F$2,'[1]2. Invulblad'!O1264&amp;'[1]2. Invulblad'!Q1264&amp;'[1]2. Invulblad'!S1264&amp;'[1]2. Invulblad'!U1264&amp;'[1]2. Invulblad'!W1264&amp;'[1]2. Invulblad'!Y1264&amp;'[1]2. Invulblad'!AA1264&amp;'[1]2. Invulblad'!AC1264&amp;'[1]2. Invulblad'!AE1264&amp;'[1]2. Invulblad'!AG1264&amp;'[1]2. Invulblad'!AI1264&amp;'[1]2. Invulblad'!AJ1264),0)&gt;0),"","U mag geen subsidie aanvragen voor "&amp;'[1]2. Invulblad'!E1264&amp;" "&amp;'[1]2. Invulblad'!F1264&amp;'[1]2. Invulblad'!G1264&amp;" want er is geen aangrenzende maatregel getroffen."))</f>
        <v/>
      </c>
    </row>
    <row r="1244" spans="2:4">
      <c r="B1244" s="10" t="e">
        <f>IF(AND(#REF!+#REF!&gt;0,#REF!+#REF!&lt;10),"U mag geen subsidie aanvragen voor "&amp;E1244&amp;F1244&amp;G1244&amp;" want de geïsoleerde oppervlakte per woning voor de gevel/spouw is te klein. Dit moet minimaal 10m2 per woning die aan de maatregel grenst zijn.","")</f>
        <v>#REF!</v>
      </c>
      <c r="C1244" t="e">
        <f>IF(AND((#REF!+#REF!+#REF!+#REF!)&gt;0,(#REF!+#REF!+#REF!+#REF!)&lt;3),"U mag geen subsidie aanvragen voor "&amp;E1244&amp;F1244&amp;G1244&amp;" want de geisoleerde oppervlakte voor glas/deuren is te klein. Dit moet gemiddeld per woning minimaal 3 m2 zijn.","")</f>
        <v>#REF!</v>
      </c>
      <c r="D1244" s="11" t="str">
        <f>IF(K1244=0,"",IF(AND(K1244&gt;0,IFERROR(SEARCH([1]Lijstjes!$F$2,'[1]2. Invulblad'!O1265&amp;'[1]2. Invulblad'!Q1265&amp;'[1]2. Invulblad'!S1265&amp;'[1]2. Invulblad'!U1265&amp;'[1]2. Invulblad'!W1265&amp;'[1]2. Invulblad'!Y1265&amp;'[1]2. Invulblad'!AA1265&amp;'[1]2. Invulblad'!AC1265&amp;'[1]2. Invulblad'!AE1265&amp;'[1]2. Invulblad'!AG1265&amp;'[1]2. Invulblad'!AI1265&amp;'[1]2. Invulblad'!AJ1265),0)&gt;0),"","U mag geen subsidie aanvragen voor "&amp;'[1]2. Invulblad'!E1265&amp;" "&amp;'[1]2. Invulblad'!F1265&amp;'[1]2. Invulblad'!G1265&amp;" want er is geen aangrenzende maatregel getroffen."))</f>
        <v/>
      </c>
    </row>
    <row r="1245" spans="2:4">
      <c r="B1245" s="10" t="e">
        <f>IF(AND(#REF!+#REF!&gt;0,#REF!+#REF!&lt;10),"U mag geen subsidie aanvragen voor "&amp;E1245&amp;F1245&amp;G1245&amp;" want de geïsoleerde oppervlakte per woning voor de gevel/spouw is te klein. Dit moet minimaal 10m2 per woning die aan de maatregel grenst zijn.","")</f>
        <v>#REF!</v>
      </c>
      <c r="C1245" t="e">
        <f>IF(AND((#REF!+#REF!+#REF!+#REF!)&gt;0,(#REF!+#REF!+#REF!+#REF!)&lt;3),"U mag geen subsidie aanvragen voor "&amp;E1245&amp;F1245&amp;G1245&amp;" want de geisoleerde oppervlakte voor glas/deuren is te klein. Dit moet gemiddeld per woning minimaal 3 m2 zijn.","")</f>
        <v>#REF!</v>
      </c>
      <c r="D1245" s="11" t="str">
        <f>IF(K1245=0,"",IF(AND(K1245&gt;0,IFERROR(SEARCH([1]Lijstjes!$F$2,'[1]2. Invulblad'!O1266&amp;'[1]2. Invulblad'!Q1266&amp;'[1]2. Invulblad'!S1266&amp;'[1]2. Invulblad'!U1266&amp;'[1]2. Invulblad'!W1266&amp;'[1]2. Invulblad'!Y1266&amp;'[1]2. Invulblad'!AA1266&amp;'[1]2. Invulblad'!AC1266&amp;'[1]2. Invulblad'!AE1266&amp;'[1]2. Invulblad'!AG1266&amp;'[1]2. Invulblad'!AI1266&amp;'[1]2. Invulblad'!AJ1266),0)&gt;0),"","U mag geen subsidie aanvragen voor "&amp;'[1]2. Invulblad'!E1266&amp;" "&amp;'[1]2. Invulblad'!F1266&amp;'[1]2. Invulblad'!G1266&amp;" want er is geen aangrenzende maatregel getroffen."))</f>
        <v/>
      </c>
    </row>
    <row r="1246" spans="2:4">
      <c r="B1246" s="10" t="e">
        <f>IF(AND(#REF!+#REF!&gt;0,#REF!+#REF!&lt;10),"U mag geen subsidie aanvragen voor "&amp;E1246&amp;F1246&amp;G1246&amp;" want de geïsoleerde oppervlakte per woning voor de gevel/spouw is te klein. Dit moet minimaal 10m2 per woning die aan de maatregel grenst zijn.","")</f>
        <v>#REF!</v>
      </c>
      <c r="C1246" t="e">
        <f>IF(AND((#REF!+#REF!+#REF!+#REF!)&gt;0,(#REF!+#REF!+#REF!+#REF!)&lt;3),"U mag geen subsidie aanvragen voor "&amp;E1246&amp;F1246&amp;G1246&amp;" want de geisoleerde oppervlakte voor glas/deuren is te klein. Dit moet gemiddeld per woning minimaal 3 m2 zijn.","")</f>
        <v>#REF!</v>
      </c>
      <c r="D1246" s="11" t="str">
        <f>IF(K1246=0,"",IF(AND(K1246&gt;0,IFERROR(SEARCH([1]Lijstjes!$F$2,'[1]2. Invulblad'!O1267&amp;'[1]2. Invulblad'!Q1267&amp;'[1]2. Invulblad'!S1267&amp;'[1]2. Invulblad'!U1267&amp;'[1]2. Invulblad'!W1267&amp;'[1]2. Invulblad'!Y1267&amp;'[1]2. Invulblad'!AA1267&amp;'[1]2. Invulblad'!AC1267&amp;'[1]2. Invulblad'!AE1267&amp;'[1]2. Invulblad'!AG1267&amp;'[1]2. Invulblad'!AI1267&amp;'[1]2. Invulblad'!AJ1267),0)&gt;0),"","U mag geen subsidie aanvragen voor "&amp;'[1]2. Invulblad'!E1267&amp;" "&amp;'[1]2. Invulblad'!F1267&amp;'[1]2. Invulblad'!G1267&amp;" want er is geen aangrenzende maatregel getroffen."))</f>
        <v/>
      </c>
    </row>
    <row r="1247" spans="2:4">
      <c r="B1247" s="10" t="e">
        <f>IF(AND(#REF!+#REF!&gt;0,#REF!+#REF!&lt;10),"U mag geen subsidie aanvragen voor "&amp;E1247&amp;F1247&amp;G1247&amp;" want de geïsoleerde oppervlakte per woning voor de gevel/spouw is te klein. Dit moet minimaal 10m2 per woning die aan de maatregel grenst zijn.","")</f>
        <v>#REF!</v>
      </c>
      <c r="C1247" t="e">
        <f>IF(AND((#REF!+#REF!+#REF!+#REF!)&gt;0,(#REF!+#REF!+#REF!+#REF!)&lt;3),"U mag geen subsidie aanvragen voor "&amp;E1247&amp;F1247&amp;G1247&amp;" want de geisoleerde oppervlakte voor glas/deuren is te klein. Dit moet gemiddeld per woning minimaal 3 m2 zijn.","")</f>
        <v>#REF!</v>
      </c>
      <c r="D1247" s="11" t="str">
        <f>IF(K1247=0,"",IF(AND(K1247&gt;0,IFERROR(SEARCH([1]Lijstjes!$F$2,'[1]2. Invulblad'!O1268&amp;'[1]2. Invulblad'!Q1268&amp;'[1]2. Invulblad'!S1268&amp;'[1]2. Invulblad'!U1268&amp;'[1]2. Invulblad'!W1268&amp;'[1]2. Invulblad'!Y1268&amp;'[1]2. Invulblad'!AA1268&amp;'[1]2. Invulblad'!AC1268&amp;'[1]2. Invulblad'!AE1268&amp;'[1]2. Invulblad'!AG1268&amp;'[1]2. Invulblad'!AI1268&amp;'[1]2. Invulblad'!AJ1268),0)&gt;0),"","U mag geen subsidie aanvragen voor "&amp;'[1]2. Invulblad'!E1268&amp;" "&amp;'[1]2. Invulblad'!F1268&amp;'[1]2. Invulblad'!G1268&amp;" want er is geen aangrenzende maatregel getroffen."))</f>
        <v/>
      </c>
    </row>
    <row r="1248" spans="2:4">
      <c r="B1248" s="10" t="e">
        <f>IF(AND(#REF!+#REF!&gt;0,#REF!+#REF!&lt;10),"U mag geen subsidie aanvragen voor "&amp;E1248&amp;F1248&amp;G1248&amp;" want de geïsoleerde oppervlakte per woning voor de gevel/spouw is te klein. Dit moet minimaal 10m2 per woning die aan de maatregel grenst zijn.","")</f>
        <v>#REF!</v>
      </c>
      <c r="C1248" t="e">
        <f>IF(AND((#REF!+#REF!+#REF!+#REF!)&gt;0,(#REF!+#REF!+#REF!+#REF!)&lt;3),"U mag geen subsidie aanvragen voor "&amp;E1248&amp;F1248&amp;G1248&amp;" want de geisoleerde oppervlakte voor glas/deuren is te klein. Dit moet gemiddeld per woning minimaal 3 m2 zijn.","")</f>
        <v>#REF!</v>
      </c>
      <c r="D1248" s="11" t="str">
        <f>IF(K1248=0,"",IF(AND(K1248&gt;0,IFERROR(SEARCH([1]Lijstjes!$F$2,'[1]2. Invulblad'!O1269&amp;'[1]2. Invulblad'!Q1269&amp;'[1]2. Invulblad'!S1269&amp;'[1]2. Invulblad'!U1269&amp;'[1]2. Invulblad'!W1269&amp;'[1]2. Invulblad'!Y1269&amp;'[1]2. Invulblad'!AA1269&amp;'[1]2. Invulblad'!AC1269&amp;'[1]2. Invulblad'!AE1269&amp;'[1]2. Invulblad'!AG1269&amp;'[1]2. Invulblad'!AI1269&amp;'[1]2. Invulblad'!AJ1269),0)&gt;0),"","U mag geen subsidie aanvragen voor "&amp;'[1]2. Invulblad'!E1269&amp;" "&amp;'[1]2. Invulblad'!F1269&amp;'[1]2. Invulblad'!G1269&amp;" want er is geen aangrenzende maatregel getroffen."))</f>
        <v/>
      </c>
    </row>
    <row r="1249" spans="2:4">
      <c r="B1249" s="10" t="e">
        <f>IF(AND(#REF!+#REF!&gt;0,#REF!+#REF!&lt;10),"U mag geen subsidie aanvragen voor "&amp;E1249&amp;F1249&amp;G1249&amp;" want de geïsoleerde oppervlakte per woning voor de gevel/spouw is te klein. Dit moet minimaal 10m2 per woning die aan de maatregel grenst zijn.","")</f>
        <v>#REF!</v>
      </c>
      <c r="C1249" t="e">
        <f>IF(AND((#REF!+#REF!+#REF!+#REF!)&gt;0,(#REF!+#REF!+#REF!+#REF!)&lt;3),"U mag geen subsidie aanvragen voor "&amp;E1249&amp;F1249&amp;G1249&amp;" want de geisoleerde oppervlakte voor glas/deuren is te klein. Dit moet gemiddeld per woning minimaal 3 m2 zijn.","")</f>
        <v>#REF!</v>
      </c>
      <c r="D1249" s="11" t="str">
        <f>IF(K1249=0,"",IF(AND(K1249&gt;0,IFERROR(SEARCH([1]Lijstjes!$F$2,'[1]2. Invulblad'!O1270&amp;'[1]2. Invulblad'!Q1270&amp;'[1]2. Invulblad'!S1270&amp;'[1]2. Invulblad'!U1270&amp;'[1]2. Invulblad'!W1270&amp;'[1]2. Invulblad'!Y1270&amp;'[1]2. Invulblad'!AA1270&amp;'[1]2. Invulblad'!AC1270&amp;'[1]2. Invulblad'!AE1270&amp;'[1]2. Invulblad'!AG1270&amp;'[1]2. Invulblad'!AI1270&amp;'[1]2. Invulblad'!AJ1270),0)&gt;0),"","U mag geen subsidie aanvragen voor "&amp;'[1]2. Invulblad'!E1270&amp;" "&amp;'[1]2. Invulblad'!F1270&amp;'[1]2. Invulblad'!G1270&amp;" want er is geen aangrenzende maatregel getroffen."))</f>
        <v/>
      </c>
    </row>
    <row r="1250" spans="2:4">
      <c r="B1250" s="10" t="e">
        <f>IF(AND(#REF!+#REF!&gt;0,#REF!+#REF!&lt;10),"U mag geen subsidie aanvragen voor "&amp;E1250&amp;F1250&amp;G1250&amp;" want de geïsoleerde oppervlakte per woning voor de gevel/spouw is te klein. Dit moet minimaal 10m2 per woning die aan de maatregel grenst zijn.","")</f>
        <v>#REF!</v>
      </c>
      <c r="C1250" t="e">
        <f>IF(AND((#REF!+#REF!+#REF!+#REF!)&gt;0,(#REF!+#REF!+#REF!+#REF!)&lt;3),"U mag geen subsidie aanvragen voor "&amp;E1250&amp;F1250&amp;G1250&amp;" want de geisoleerde oppervlakte voor glas/deuren is te klein. Dit moet gemiddeld per woning minimaal 3 m2 zijn.","")</f>
        <v>#REF!</v>
      </c>
      <c r="D1250" s="11" t="str">
        <f>IF(K1250=0,"",IF(AND(K1250&gt;0,IFERROR(SEARCH([1]Lijstjes!$F$2,'[1]2. Invulblad'!O1271&amp;'[1]2. Invulblad'!Q1271&amp;'[1]2. Invulblad'!S1271&amp;'[1]2. Invulblad'!U1271&amp;'[1]2. Invulblad'!W1271&amp;'[1]2. Invulblad'!Y1271&amp;'[1]2. Invulblad'!AA1271&amp;'[1]2. Invulblad'!AC1271&amp;'[1]2. Invulblad'!AE1271&amp;'[1]2. Invulblad'!AG1271&amp;'[1]2. Invulblad'!AI1271&amp;'[1]2. Invulblad'!AJ1271),0)&gt;0),"","U mag geen subsidie aanvragen voor "&amp;'[1]2. Invulblad'!E1271&amp;" "&amp;'[1]2. Invulblad'!F1271&amp;'[1]2. Invulblad'!G1271&amp;" want er is geen aangrenzende maatregel getroffen."))</f>
        <v/>
      </c>
    </row>
    <row r="1251" spans="2:4">
      <c r="B1251" s="10" t="e">
        <f>IF(AND(#REF!+#REF!&gt;0,#REF!+#REF!&lt;10),"U mag geen subsidie aanvragen voor "&amp;E1251&amp;F1251&amp;G1251&amp;" want de geïsoleerde oppervlakte per woning voor de gevel/spouw is te klein. Dit moet minimaal 10m2 per woning die aan de maatregel grenst zijn.","")</f>
        <v>#REF!</v>
      </c>
      <c r="C1251" t="e">
        <f>IF(AND((#REF!+#REF!+#REF!+#REF!)&gt;0,(#REF!+#REF!+#REF!+#REF!)&lt;3),"U mag geen subsidie aanvragen voor "&amp;E1251&amp;F1251&amp;G1251&amp;" want de geisoleerde oppervlakte voor glas/deuren is te klein. Dit moet gemiddeld per woning minimaal 3 m2 zijn.","")</f>
        <v>#REF!</v>
      </c>
      <c r="D1251" s="11" t="str">
        <f>IF(K1251=0,"",IF(AND(K1251&gt;0,IFERROR(SEARCH([1]Lijstjes!$F$2,'[1]2. Invulblad'!O1272&amp;'[1]2. Invulblad'!Q1272&amp;'[1]2. Invulblad'!S1272&amp;'[1]2. Invulblad'!U1272&amp;'[1]2. Invulblad'!W1272&amp;'[1]2. Invulblad'!Y1272&amp;'[1]2. Invulblad'!AA1272&amp;'[1]2. Invulblad'!AC1272&amp;'[1]2. Invulblad'!AE1272&amp;'[1]2. Invulblad'!AG1272&amp;'[1]2. Invulblad'!AI1272&amp;'[1]2. Invulblad'!AJ1272),0)&gt;0),"","U mag geen subsidie aanvragen voor "&amp;'[1]2. Invulblad'!E1272&amp;" "&amp;'[1]2. Invulblad'!F1272&amp;'[1]2. Invulblad'!G1272&amp;" want er is geen aangrenzende maatregel getroffen."))</f>
        <v/>
      </c>
    </row>
    <row r="1252" spans="2:4">
      <c r="B1252" s="10" t="e">
        <f>IF(AND(#REF!+#REF!&gt;0,#REF!+#REF!&lt;10),"U mag geen subsidie aanvragen voor "&amp;E1252&amp;F1252&amp;G1252&amp;" want de geïsoleerde oppervlakte per woning voor de gevel/spouw is te klein. Dit moet minimaal 10m2 per woning die aan de maatregel grenst zijn.","")</f>
        <v>#REF!</v>
      </c>
      <c r="C1252" t="e">
        <f>IF(AND((#REF!+#REF!+#REF!+#REF!)&gt;0,(#REF!+#REF!+#REF!+#REF!)&lt;3),"U mag geen subsidie aanvragen voor "&amp;E1252&amp;F1252&amp;G1252&amp;" want de geisoleerde oppervlakte voor glas/deuren is te klein. Dit moet gemiddeld per woning minimaal 3 m2 zijn.","")</f>
        <v>#REF!</v>
      </c>
      <c r="D1252" s="11" t="str">
        <f>IF(K1252=0,"",IF(AND(K1252&gt;0,IFERROR(SEARCH([1]Lijstjes!$F$2,'[1]2. Invulblad'!O1273&amp;'[1]2. Invulblad'!Q1273&amp;'[1]2. Invulblad'!S1273&amp;'[1]2. Invulblad'!U1273&amp;'[1]2. Invulblad'!W1273&amp;'[1]2. Invulblad'!Y1273&amp;'[1]2. Invulblad'!AA1273&amp;'[1]2. Invulblad'!AC1273&amp;'[1]2. Invulblad'!AE1273&amp;'[1]2. Invulblad'!AG1273&amp;'[1]2. Invulblad'!AI1273&amp;'[1]2. Invulblad'!AJ1273),0)&gt;0),"","U mag geen subsidie aanvragen voor "&amp;'[1]2. Invulblad'!E1273&amp;" "&amp;'[1]2. Invulblad'!F1273&amp;'[1]2. Invulblad'!G1273&amp;" want er is geen aangrenzende maatregel getroffen."))</f>
        <v/>
      </c>
    </row>
    <row r="1253" spans="2:4">
      <c r="B1253" s="10" t="e">
        <f>IF(AND(#REF!+#REF!&gt;0,#REF!+#REF!&lt;10),"U mag geen subsidie aanvragen voor "&amp;E1253&amp;F1253&amp;G1253&amp;" want de geïsoleerde oppervlakte per woning voor de gevel/spouw is te klein. Dit moet minimaal 10m2 per woning die aan de maatregel grenst zijn.","")</f>
        <v>#REF!</v>
      </c>
      <c r="C1253" t="e">
        <f>IF(AND((#REF!+#REF!+#REF!+#REF!)&gt;0,(#REF!+#REF!+#REF!+#REF!)&lt;3),"U mag geen subsidie aanvragen voor "&amp;E1253&amp;F1253&amp;G1253&amp;" want de geisoleerde oppervlakte voor glas/deuren is te klein. Dit moet gemiddeld per woning minimaal 3 m2 zijn.","")</f>
        <v>#REF!</v>
      </c>
      <c r="D1253" s="11" t="str">
        <f>IF(K1253=0,"",IF(AND(K1253&gt;0,IFERROR(SEARCH([1]Lijstjes!$F$2,'[1]2. Invulblad'!O1274&amp;'[1]2. Invulblad'!Q1274&amp;'[1]2. Invulblad'!S1274&amp;'[1]2. Invulblad'!U1274&amp;'[1]2. Invulblad'!W1274&amp;'[1]2. Invulblad'!Y1274&amp;'[1]2. Invulblad'!AA1274&amp;'[1]2. Invulblad'!AC1274&amp;'[1]2. Invulblad'!AE1274&amp;'[1]2. Invulblad'!AG1274&amp;'[1]2. Invulblad'!AI1274&amp;'[1]2. Invulblad'!AJ1274),0)&gt;0),"","U mag geen subsidie aanvragen voor "&amp;'[1]2. Invulblad'!E1274&amp;" "&amp;'[1]2. Invulblad'!F1274&amp;'[1]2. Invulblad'!G1274&amp;" want er is geen aangrenzende maatregel getroffen."))</f>
        <v/>
      </c>
    </row>
    <row r="1254" spans="2:4">
      <c r="B1254" s="10" t="e">
        <f>IF(AND(#REF!+#REF!&gt;0,#REF!+#REF!&lt;10),"U mag geen subsidie aanvragen voor "&amp;E1254&amp;F1254&amp;G1254&amp;" want de geïsoleerde oppervlakte per woning voor de gevel/spouw is te klein. Dit moet minimaal 10m2 per woning die aan de maatregel grenst zijn.","")</f>
        <v>#REF!</v>
      </c>
      <c r="C1254" t="e">
        <f>IF(AND((#REF!+#REF!+#REF!+#REF!)&gt;0,(#REF!+#REF!+#REF!+#REF!)&lt;3),"U mag geen subsidie aanvragen voor "&amp;E1254&amp;F1254&amp;G1254&amp;" want de geisoleerde oppervlakte voor glas/deuren is te klein. Dit moet gemiddeld per woning minimaal 3 m2 zijn.","")</f>
        <v>#REF!</v>
      </c>
      <c r="D1254" s="11" t="str">
        <f>IF(K1254=0,"",IF(AND(K1254&gt;0,IFERROR(SEARCH([1]Lijstjes!$F$2,'[1]2. Invulblad'!O1275&amp;'[1]2. Invulblad'!Q1275&amp;'[1]2. Invulblad'!S1275&amp;'[1]2. Invulblad'!U1275&amp;'[1]2. Invulblad'!W1275&amp;'[1]2. Invulblad'!Y1275&amp;'[1]2. Invulblad'!AA1275&amp;'[1]2. Invulblad'!AC1275&amp;'[1]2. Invulblad'!AE1275&amp;'[1]2. Invulblad'!AG1275&amp;'[1]2. Invulblad'!AI1275&amp;'[1]2. Invulblad'!AJ1275),0)&gt;0),"","U mag geen subsidie aanvragen voor "&amp;'[1]2. Invulblad'!E1275&amp;" "&amp;'[1]2. Invulblad'!F1275&amp;'[1]2. Invulblad'!G1275&amp;" want er is geen aangrenzende maatregel getroffen."))</f>
        <v/>
      </c>
    </row>
    <row r="1255" spans="2:4">
      <c r="B1255" s="10" t="e">
        <f>IF(AND(#REF!+#REF!&gt;0,#REF!+#REF!&lt;10),"U mag geen subsidie aanvragen voor "&amp;E1255&amp;F1255&amp;G1255&amp;" want de geïsoleerde oppervlakte per woning voor de gevel/spouw is te klein. Dit moet minimaal 10m2 per woning die aan de maatregel grenst zijn.","")</f>
        <v>#REF!</v>
      </c>
      <c r="C1255" t="e">
        <f>IF(AND((#REF!+#REF!+#REF!+#REF!)&gt;0,(#REF!+#REF!+#REF!+#REF!)&lt;3),"U mag geen subsidie aanvragen voor "&amp;E1255&amp;F1255&amp;G1255&amp;" want de geisoleerde oppervlakte voor glas/deuren is te klein. Dit moet gemiddeld per woning minimaal 3 m2 zijn.","")</f>
        <v>#REF!</v>
      </c>
      <c r="D1255" s="11" t="str">
        <f>IF(K1255=0,"",IF(AND(K1255&gt;0,IFERROR(SEARCH([1]Lijstjes!$F$2,'[1]2. Invulblad'!O1276&amp;'[1]2. Invulblad'!Q1276&amp;'[1]2. Invulblad'!S1276&amp;'[1]2. Invulblad'!U1276&amp;'[1]2. Invulblad'!W1276&amp;'[1]2. Invulblad'!Y1276&amp;'[1]2. Invulblad'!AA1276&amp;'[1]2. Invulblad'!AC1276&amp;'[1]2. Invulblad'!AE1276&amp;'[1]2. Invulblad'!AG1276&amp;'[1]2. Invulblad'!AI1276&amp;'[1]2. Invulblad'!AJ1276),0)&gt;0),"","U mag geen subsidie aanvragen voor "&amp;'[1]2. Invulblad'!E1276&amp;" "&amp;'[1]2. Invulblad'!F1276&amp;'[1]2. Invulblad'!G1276&amp;" want er is geen aangrenzende maatregel getroffen."))</f>
        <v/>
      </c>
    </row>
    <row r="1256" spans="2:4">
      <c r="B1256" s="10" t="e">
        <f>IF(AND(#REF!+#REF!&gt;0,#REF!+#REF!&lt;10),"U mag geen subsidie aanvragen voor "&amp;E1256&amp;F1256&amp;G1256&amp;" want de geïsoleerde oppervlakte per woning voor de gevel/spouw is te klein. Dit moet minimaal 10m2 per woning die aan de maatregel grenst zijn.","")</f>
        <v>#REF!</v>
      </c>
      <c r="C1256" t="e">
        <f>IF(AND((#REF!+#REF!+#REF!+#REF!)&gt;0,(#REF!+#REF!+#REF!+#REF!)&lt;3),"U mag geen subsidie aanvragen voor "&amp;E1256&amp;F1256&amp;G1256&amp;" want de geisoleerde oppervlakte voor glas/deuren is te klein. Dit moet gemiddeld per woning minimaal 3 m2 zijn.","")</f>
        <v>#REF!</v>
      </c>
      <c r="D1256" s="11" t="str">
        <f>IF(K1256=0,"",IF(AND(K1256&gt;0,IFERROR(SEARCH([1]Lijstjes!$F$2,'[1]2. Invulblad'!O1277&amp;'[1]2. Invulblad'!Q1277&amp;'[1]2. Invulblad'!S1277&amp;'[1]2. Invulblad'!U1277&amp;'[1]2. Invulblad'!W1277&amp;'[1]2. Invulblad'!Y1277&amp;'[1]2. Invulblad'!AA1277&amp;'[1]2. Invulblad'!AC1277&amp;'[1]2. Invulblad'!AE1277&amp;'[1]2. Invulblad'!AG1277&amp;'[1]2. Invulblad'!AI1277&amp;'[1]2. Invulblad'!AJ1277),0)&gt;0),"","U mag geen subsidie aanvragen voor "&amp;'[1]2. Invulblad'!E1277&amp;" "&amp;'[1]2. Invulblad'!F1277&amp;'[1]2. Invulblad'!G1277&amp;" want er is geen aangrenzende maatregel getroffen."))</f>
        <v/>
      </c>
    </row>
    <row r="1257" spans="2:4">
      <c r="B1257" s="10" t="e">
        <f>IF(AND(#REF!+#REF!&gt;0,#REF!+#REF!&lt;10),"U mag geen subsidie aanvragen voor "&amp;E1257&amp;F1257&amp;G1257&amp;" want de geïsoleerde oppervlakte per woning voor de gevel/spouw is te klein. Dit moet minimaal 10m2 per woning die aan de maatregel grenst zijn.","")</f>
        <v>#REF!</v>
      </c>
      <c r="C1257" t="e">
        <f>IF(AND((#REF!+#REF!+#REF!+#REF!)&gt;0,(#REF!+#REF!+#REF!+#REF!)&lt;3),"U mag geen subsidie aanvragen voor "&amp;E1257&amp;F1257&amp;G1257&amp;" want de geisoleerde oppervlakte voor glas/deuren is te klein. Dit moet gemiddeld per woning minimaal 3 m2 zijn.","")</f>
        <v>#REF!</v>
      </c>
      <c r="D1257" s="11" t="str">
        <f>IF(K1257=0,"",IF(AND(K1257&gt;0,IFERROR(SEARCH([1]Lijstjes!$F$2,'[1]2. Invulblad'!O1278&amp;'[1]2. Invulblad'!Q1278&amp;'[1]2. Invulblad'!S1278&amp;'[1]2. Invulblad'!U1278&amp;'[1]2. Invulblad'!W1278&amp;'[1]2. Invulblad'!Y1278&amp;'[1]2. Invulblad'!AA1278&amp;'[1]2. Invulblad'!AC1278&amp;'[1]2. Invulblad'!AE1278&amp;'[1]2. Invulblad'!AG1278&amp;'[1]2. Invulblad'!AI1278&amp;'[1]2. Invulblad'!AJ1278),0)&gt;0),"","U mag geen subsidie aanvragen voor "&amp;'[1]2. Invulblad'!E1278&amp;" "&amp;'[1]2. Invulblad'!F1278&amp;'[1]2. Invulblad'!G1278&amp;" want er is geen aangrenzende maatregel getroffen."))</f>
        <v/>
      </c>
    </row>
    <row r="1258" spans="2:4">
      <c r="B1258" s="10" t="e">
        <f>IF(AND(#REF!+#REF!&gt;0,#REF!+#REF!&lt;10),"U mag geen subsidie aanvragen voor "&amp;E1258&amp;F1258&amp;G1258&amp;" want de geïsoleerde oppervlakte per woning voor de gevel/spouw is te klein. Dit moet minimaal 10m2 per woning die aan de maatregel grenst zijn.","")</f>
        <v>#REF!</v>
      </c>
      <c r="C1258" t="e">
        <f>IF(AND((#REF!+#REF!+#REF!+#REF!)&gt;0,(#REF!+#REF!+#REF!+#REF!)&lt;3),"U mag geen subsidie aanvragen voor "&amp;E1258&amp;F1258&amp;G1258&amp;" want de geisoleerde oppervlakte voor glas/deuren is te klein. Dit moet gemiddeld per woning minimaal 3 m2 zijn.","")</f>
        <v>#REF!</v>
      </c>
      <c r="D1258" s="11" t="str">
        <f>IF(K1258=0,"",IF(AND(K1258&gt;0,IFERROR(SEARCH([1]Lijstjes!$F$2,'[1]2. Invulblad'!O1279&amp;'[1]2. Invulblad'!Q1279&amp;'[1]2. Invulblad'!S1279&amp;'[1]2. Invulblad'!U1279&amp;'[1]2. Invulblad'!W1279&amp;'[1]2. Invulblad'!Y1279&amp;'[1]2. Invulblad'!AA1279&amp;'[1]2. Invulblad'!AC1279&amp;'[1]2. Invulblad'!AE1279&amp;'[1]2. Invulblad'!AG1279&amp;'[1]2. Invulblad'!AI1279&amp;'[1]2. Invulblad'!AJ1279),0)&gt;0),"","U mag geen subsidie aanvragen voor "&amp;'[1]2. Invulblad'!E1279&amp;" "&amp;'[1]2. Invulblad'!F1279&amp;'[1]2. Invulblad'!G1279&amp;" want er is geen aangrenzende maatregel getroffen."))</f>
        <v/>
      </c>
    </row>
    <row r="1259" spans="2:4">
      <c r="B1259" s="10" t="e">
        <f>IF(AND(#REF!+#REF!&gt;0,#REF!+#REF!&lt;10),"U mag geen subsidie aanvragen voor "&amp;E1259&amp;F1259&amp;G1259&amp;" want de geïsoleerde oppervlakte per woning voor de gevel/spouw is te klein. Dit moet minimaal 10m2 per woning die aan de maatregel grenst zijn.","")</f>
        <v>#REF!</v>
      </c>
      <c r="C1259" t="e">
        <f>IF(AND((#REF!+#REF!+#REF!+#REF!)&gt;0,(#REF!+#REF!+#REF!+#REF!)&lt;3),"U mag geen subsidie aanvragen voor "&amp;E1259&amp;F1259&amp;G1259&amp;" want de geisoleerde oppervlakte voor glas/deuren is te klein. Dit moet gemiddeld per woning minimaal 3 m2 zijn.","")</f>
        <v>#REF!</v>
      </c>
      <c r="D1259" s="11" t="str">
        <f>IF(K1259=0,"",IF(AND(K1259&gt;0,IFERROR(SEARCH([1]Lijstjes!$F$2,'[1]2. Invulblad'!O1280&amp;'[1]2. Invulblad'!Q1280&amp;'[1]2. Invulblad'!S1280&amp;'[1]2. Invulblad'!U1280&amp;'[1]2. Invulblad'!W1280&amp;'[1]2. Invulblad'!Y1280&amp;'[1]2. Invulblad'!AA1280&amp;'[1]2. Invulblad'!AC1280&amp;'[1]2. Invulblad'!AE1280&amp;'[1]2. Invulblad'!AG1280&amp;'[1]2. Invulblad'!AI1280&amp;'[1]2. Invulblad'!AJ1280),0)&gt;0),"","U mag geen subsidie aanvragen voor "&amp;'[1]2. Invulblad'!E1280&amp;" "&amp;'[1]2. Invulblad'!F1280&amp;'[1]2. Invulblad'!G1280&amp;" want er is geen aangrenzende maatregel getroffen."))</f>
        <v/>
      </c>
    </row>
    <row r="1260" spans="2:4">
      <c r="B1260" s="10" t="e">
        <f>IF(AND(#REF!+#REF!&gt;0,#REF!+#REF!&lt;10),"U mag geen subsidie aanvragen voor "&amp;E1260&amp;F1260&amp;G1260&amp;" want de geïsoleerde oppervlakte per woning voor de gevel/spouw is te klein. Dit moet minimaal 10m2 per woning die aan de maatregel grenst zijn.","")</f>
        <v>#REF!</v>
      </c>
      <c r="C1260" t="e">
        <f>IF(AND((#REF!+#REF!+#REF!+#REF!)&gt;0,(#REF!+#REF!+#REF!+#REF!)&lt;3),"U mag geen subsidie aanvragen voor "&amp;E1260&amp;F1260&amp;G1260&amp;" want de geisoleerde oppervlakte voor glas/deuren is te klein. Dit moet gemiddeld per woning minimaal 3 m2 zijn.","")</f>
        <v>#REF!</v>
      </c>
      <c r="D1260" s="11" t="str">
        <f>IF(K1260=0,"",IF(AND(K1260&gt;0,IFERROR(SEARCH([1]Lijstjes!$F$2,'[1]2. Invulblad'!O1281&amp;'[1]2. Invulblad'!Q1281&amp;'[1]2. Invulblad'!S1281&amp;'[1]2. Invulblad'!U1281&amp;'[1]2. Invulblad'!W1281&amp;'[1]2. Invulblad'!Y1281&amp;'[1]2. Invulblad'!AA1281&amp;'[1]2. Invulblad'!AC1281&amp;'[1]2. Invulblad'!AE1281&amp;'[1]2. Invulblad'!AG1281&amp;'[1]2. Invulblad'!AI1281&amp;'[1]2. Invulblad'!AJ1281),0)&gt;0),"","U mag geen subsidie aanvragen voor "&amp;'[1]2. Invulblad'!E1281&amp;" "&amp;'[1]2. Invulblad'!F1281&amp;'[1]2. Invulblad'!G1281&amp;" want er is geen aangrenzende maatregel getroffen."))</f>
        <v/>
      </c>
    </row>
    <row r="1261" spans="2:4">
      <c r="B1261" s="10" t="e">
        <f>IF(AND(#REF!+#REF!&gt;0,#REF!+#REF!&lt;10),"U mag geen subsidie aanvragen voor "&amp;E1261&amp;F1261&amp;G1261&amp;" want de geïsoleerde oppervlakte per woning voor de gevel/spouw is te klein. Dit moet minimaal 10m2 per woning die aan de maatregel grenst zijn.","")</f>
        <v>#REF!</v>
      </c>
      <c r="C1261" t="e">
        <f>IF(AND((#REF!+#REF!+#REF!+#REF!)&gt;0,(#REF!+#REF!+#REF!+#REF!)&lt;3),"U mag geen subsidie aanvragen voor "&amp;E1261&amp;F1261&amp;G1261&amp;" want de geisoleerde oppervlakte voor glas/deuren is te klein. Dit moet gemiddeld per woning minimaal 3 m2 zijn.","")</f>
        <v>#REF!</v>
      </c>
      <c r="D1261" s="11" t="str">
        <f>IF(K1261=0,"",IF(AND(K1261&gt;0,IFERROR(SEARCH([1]Lijstjes!$F$2,'[1]2. Invulblad'!O1282&amp;'[1]2. Invulblad'!Q1282&amp;'[1]2. Invulblad'!S1282&amp;'[1]2. Invulblad'!U1282&amp;'[1]2. Invulblad'!W1282&amp;'[1]2. Invulblad'!Y1282&amp;'[1]2. Invulblad'!AA1282&amp;'[1]2. Invulblad'!AC1282&amp;'[1]2. Invulblad'!AE1282&amp;'[1]2. Invulblad'!AG1282&amp;'[1]2. Invulblad'!AI1282&amp;'[1]2. Invulblad'!AJ1282),0)&gt;0),"","U mag geen subsidie aanvragen voor "&amp;'[1]2. Invulblad'!E1282&amp;" "&amp;'[1]2. Invulblad'!F1282&amp;'[1]2. Invulblad'!G1282&amp;" want er is geen aangrenzende maatregel getroffen."))</f>
        <v/>
      </c>
    </row>
    <row r="1262" spans="2:4">
      <c r="B1262" s="10" t="e">
        <f>IF(AND(#REF!+#REF!&gt;0,#REF!+#REF!&lt;10),"U mag geen subsidie aanvragen voor "&amp;E1262&amp;F1262&amp;G1262&amp;" want de geïsoleerde oppervlakte per woning voor de gevel/spouw is te klein. Dit moet minimaal 10m2 per woning die aan de maatregel grenst zijn.","")</f>
        <v>#REF!</v>
      </c>
      <c r="C1262" t="e">
        <f>IF(AND((#REF!+#REF!+#REF!+#REF!)&gt;0,(#REF!+#REF!+#REF!+#REF!)&lt;3),"U mag geen subsidie aanvragen voor "&amp;E1262&amp;F1262&amp;G1262&amp;" want de geisoleerde oppervlakte voor glas/deuren is te klein. Dit moet gemiddeld per woning minimaal 3 m2 zijn.","")</f>
        <v>#REF!</v>
      </c>
      <c r="D1262" s="11" t="str">
        <f>IF(K1262=0,"",IF(AND(K1262&gt;0,IFERROR(SEARCH([1]Lijstjes!$F$2,'[1]2. Invulblad'!O1283&amp;'[1]2. Invulblad'!Q1283&amp;'[1]2. Invulblad'!S1283&amp;'[1]2. Invulblad'!U1283&amp;'[1]2. Invulblad'!W1283&amp;'[1]2. Invulblad'!Y1283&amp;'[1]2. Invulblad'!AA1283&amp;'[1]2. Invulblad'!AC1283&amp;'[1]2. Invulblad'!AE1283&amp;'[1]2. Invulblad'!AG1283&amp;'[1]2. Invulblad'!AI1283&amp;'[1]2. Invulblad'!AJ1283),0)&gt;0),"","U mag geen subsidie aanvragen voor "&amp;'[1]2. Invulblad'!E1283&amp;" "&amp;'[1]2. Invulblad'!F1283&amp;'[1]2. Invulblad'!G1283&amp;" want er is geen aangrenzende maatregel getroffen."))</f>
        <v/>
      </c>
    </row>
    <row r="1263" spans="2:4">
      <c r="B1263" s="10" t="e">
        <f>IF(AND(#REF!+#REF!&gt;0,#REF!+#REF!&lt;10),"U mag geen subsidie aanvragen voor "&amp;E1263&amp;F1263&amp;G1263&amp;" want de geïsoleerde oppervlakte per woning voor de gevel/spouw is te klein. Dit moet minimaal 10m2 per woning die aan de maatregel grenst zijn.","")</f>
        <v>#REF!</v>
      </c>
      <c r="C1263" t="e">
        <f>IF(AND((#REF!+#REF!+#REF!+#REF!)&gt;0,(#REF!+#REF!+#REF!+#REF!)&lt;3),"U mag geen subsidie aanvragen voor "&amp;E1263&amp;F1263&amp;G1263&amp;" want de geisoleerde oppervlakte voor glas/deuren is te klein. Dit moet gemiddeld per woning minimaal 3 m2 zijn.","")</f>
        <v>#REF!</v>
      </c>
      <c r="D1263" s="11" t="str">
        <f>IF(K1263=0,"",IF(AND(K1263&gt;0,IFERROR(SEARCH([1]Lijstjes!$F$2,'[1]2. Invulblad'!O1284&amp;'[1]2. Invulblad'!Q1284&amp;'[1]2. Invulblad'!S1284&amp;'[1]2. Invulblad'!U1284&amp;'[1]2. Invulblad'!W1284&amp;'[1]2. Invulblad'!Y1284&amp;'[1]2. Invulblad'!AA1284&amp;'[1]2. Invulblad'!AC1284&amp;'[1]2. Invulblad'!AE1284&amp;'[1]2. Invulblad'!AG1284&amp;'[1]2. Invulblad'!AI1284&amp;'[1]2. Invulblad'!AJ1284),0)&gt;0),"","U mag geen subsidie aanvragen voor "&amp;'[1]2. Invulblad'!E1284&amp;" "&amp;'[1]2. Invulblad'!F1284&amp;'[1]2. Invulblad'!G1284&amp;" want er is geen aangrenzende maatregel getroffen."))</f>
        <v/>
      </c>
    </row>
    <row r="1264" spans="2:4">
      <c r="B1264" s="10" t="e">
        <f>IF(AND(#REF!+#REF!&gt;0,#REF!+#REF!&lt;10),"U mag geen subsidie aanvragen voor "&amp;E1264&amp;F1264&amp;G1264&amp;" want de geïsoleerde oppervlakte per woning voor de gevel/spouw is te klein. Dit moet minimaal 10m2 per woning die aan de maatregel grenst zijn.","")</f>
        <v>#REF!</v>
      </c>
      <c r="C1264" t="e">
        <f>IF(AND((#REF!+#REF!+#REF!+#REF!)&gt;0,(#REF!+#REF!+#REF!+#REF!)&lt;3),"U mag geen subsidie aanvragen voor "&amp;E1264&amp;F1264&amp;G1264&amp;" want de geisoleerde oppervlakte voor glas/deuren is te klein. Dit moet gemiddeld per woning minimaal 3 m2 zijn.","")</f>
        <v>#REF!</v>
      </c>
      <c r="D1264" s="11" t="str">
        <f>IF(K1264=0,"",IF(AND(K1264&gt;0,IFERROR(SEARCH([1]Lijstjes!$F$2,'[1]2. Invulblad'!O1285&amp;'[1]2. Invulblad'!Q1285&amp;'[1]2. Invulblad'!S1285&amp;'[1]2. Invulblad'!U1285&amp;'[1]2. Invulblad'!W1285&amp;'[1]2. Invulblad'!Y1285&amp;'[1]2. Invulblad'!AA1285&amp;'[1]2. Invulblad'!AC1285&amp;'[1]2. Invulblad'!AE1285&amp;'[1]2. Invulblad'!AG1285&amp;'[1]2. Invulblad'!AI1285&amp;'[1]2. Invulblad'!AJ1285),0)&gt;0),"","U mag geen subsidie aanvragen voor "&amp;'[1]2. Invulblad'!E1285&amp;" "&amp;'[1]2. Invulblad'!F1285&amp;'[1]2. Invulblad'!G1285&amp;" want er is geen aangrenzende maatregel getroffen."))</f>
        <v/>
      </c>
    </row>
    <row r="1265" spans="2:4">
      <c r="B1265" s="10" t="e">
        <f>IF(AND(#REF!+#REF!&gt;0,#REF!+#REF!&lt;10),"U mag geen subsidie aanvragen voor "&amp;E1265&amp;F1265&amp;G1265&amp;" want de geïsoleerde oppervlakte per woning voor de gevel/spouw is te klein. Dit moet minimaal 10m2 per woning die aan de maatregel grenst zijn.","")</f>
        <v>#REF!</v>
      </c>
      <c r="C1265" t="e">
        <f>IF(AND((#REF!+#REF!+#REF!+#REF!)&gt;0,(#REF!+#REF!+#REF!+#REF!)&lt;3),"U mag geen subsidie aanvragen voor "&amp;E1265&amp;F1265&amp;G1265&amp;" want de geisoleerde oppervlakte voor glas/deuren is te klein. Dit moet gemiddeld per woning minimaal 3 m2 zijn.","")</f>
        <v>#REF!</v>
      </c>
      <c r="D1265" s="11" t="str">
        <f>IF(K1265=0,"",IF(AND(K1265&gt;0,IFERROR(SEARCH([1]Lijstjes!$F$2,'[1]2. Invulblad'!O1286&amp;'[1]2. Invulblad'!Q1286&amp;'[1]2. Invulblad'!S1286&amp;'[1]2. Invulblad'!U1286&amp;'[1]2. Invulblad'!W1286&amp;'[1]2. Invulblad'!Y1286&amp;'[1]2. Invulblad'!AA1286&amp;'[1]2. Invulblad'!AC1286&amp;'[1]2. Invulblad'!AE1286&amp;'[1]2. Invulblad'!AG1286&amp;'[1]2. Invulblad'!AI1286&amp;'[1]2. Invulblad'!AJ1286),0)&gt;0),"","U mag geen subsidie aanvragen voor "&amp;'[1]2. Invulblad'!E1286&amp;" "&amp;'[1]2. Invulblad'!F1286&amp;'[1]2. Invulblad'!G1286&amp;" want er is geen aangrenzende maatregel getroffen."))</f>
        <v/>
      </c>
    </row>
    <row r="1266" spans="2:4">
      <c r="B1266" s="10" t="e">
        <f>IF(AND(#REF!+#REF!&gt;0,#REF!+#REF!&lt;10),"U mag geen subsidie aanvragen voor "&amp;E1266&amp;F1266&amp;G1266&amp;" want de geïsoleerde oppervlakte per woning voor de gevel/spouw is te klein. Dit moet minimaal 10m2 per woning die aan de maatregel grenst zijn.","")</f>
        <v>#REF!</v>
      </c>
      <c r="C1266" t="e">
        <f>IF(AND((#REF!+#REF!+#REF!+#REF!)&gt;0,(#REF!+#REF!+#REF!+#REF!)&lt;3),"U mag geen subsidie aanvragen voor "&amp;E1266&amp;F1266&amp;G1266&amp;" want de geisoleerde oppervlakte voor glas/deuren is te klein. Dit moet gemiddeld per woning minimaal 3 m2 zijn.","")</f>
        <v>#REF!</v>
      </c>
      <c r="D1266" s="11" t="str">
        <f>IF(K1266=0,"",IF(AND(K1266&gt;0,IFERROR(SEARCH([1]Lijstjes!$F$2,'[1]2. Invulblad'!O1287&amp;'[1]2. Invulblad'!Q1287&amp;'[1]2. Invulblad'!S1287&amp;'[1]2. Invulblad'!U1287&amp;'[1]2. Invulblad'!W1287&amp;'[1]2. Invulblad'!Y1287&amp;'[1]2. Invulblad'!AA1287&amp;'[1]2. Invulblad'!AC1287&amp;'[1]2. Invulblad'!AE1287&amp;'[1]2. Invulblad'!AG1287&amp;'[1]2. Invulblad'!AI1287&amp;'[1]2. Invulblad'!AJ1287),0)&gt;0),"","U mag geen subsidie aanvragen voor "&amp;'[1]2. Invulblad'!E1287&amp;" "&amp;'[1]2. Invulblad'!F1287&amp;'[1]2. Invulblad'!G1287&amp;" want er is geen aangrenzende maatregel getroffen."))</f>
        <v/>
      </c>
    </row>
    <row r="1267" spans="2:4">
      <c r="B1267" s="10" t="e">
        <f>IF(AND(#REF!+#REF!&gt;0,#REF!+#REF!&lt;10),"U mag geen subsidie aanvragen voor "&amp;E1267&amp;F1267&amp;G1267&amp;" want de geïsoleerde oppervlakte per woning voor de gevel/spouw is te klein. Dit moet minimaal 10m2 per woning die aan de maatregel grenst zijn.","")</f>
        <v>#REF!</v>
      </c>
      <c r="C1267" t="e">
        <f>IF(AND((#REF!+#REF!+#REF!+#REF!)&gt;0,(#REF!+#REF!+#REF!+#REF!)&lt;3),"U mag geen subsidie aanvragen voor "&amp;E1267&amp;F1267&amp;G1267&amp;" want de geisoleerde oppervlakte voor glas/deuren is te klein. Dit moet gemiddeld per woning minimaal 3 m2 zijn.","")</f>
        <v>#REF!</v>
      </c>
      <c r="D1267" s="11" t="str">
        <f>IF(K1267=0,"",IF(AND(K1267&gt;0,IFERROR(SEARCH([1]Lijstjes!$F$2,'[1]2. Invulblad'!O1288&amp;'[1]2. Invulblad'!Q1288&amp;'[1]2. Invulblad'!S1288&amp;'[1]2. Invulblad'!U1288&amp;'[1]2. Invulblad'!W1288&amp;'[1]2. Invulblad'!Y1288&amp;'[1]2. Invulblad'!AA1288&amp;'[1]2. Invulblad'!AC1288&amp;'[1]2. Invulblad'!AE1288&amp;'[1]2. Invulblad'!AG1288&amp;'[1]2. Invulblad'!AI1288&amp;'[1]2. Invulblad'!AJ1288),0)&gt;0),"","U mag geen subsidie aanvragen voor "&amp;'[1]2. Invulblad'!E1288&amp;" "&amp;'[1]2. Invulblad'!F1288&amp;'[1]2. Invulblad'!G1288&amp;" want er is geen aangrenzende maatregel getroffen."))</f>
        <v/>
      </c>
    </row>
    <row r="1268" spans="2:4">
      <c r="B1268" s="10" t="e">
        <f>IF(AND(#REF!+#REF!&gt;0,#REF!+#REF!&lt;10),"U mag geen subsidie aanvragen voor "&amp;E1268&amp;F1268&amp;G1268&amp;" want de geïsoleerde oppervlakte per woning voor de gevel/spouw is te klein. Dit moet minimaal 10m2 per woning die aan de maatregel grenst zijn.","")</f>
        <v>#REF!</v>
      </c>
      <c r="C1268" t="e">
        <f>IF(AND((#REF!+#REF!+#REF!+#REF!)&gt;0,(#REF!+#REF!+#REF!+#REF!)&lt;3),"U mag geen subsidie aanvragen voor "&amp;E1268&amp;F1268&amp;G1268&amp;" want de geisoleerde oppervlakte voor glas/deuren is te klein. Dit moet gemiddeld per woning minimaal 3 m2 zijn.","")</f>
        <v>#REF!</v>
      </c>
      <c r="D1268" s="11" t="str">
        <f>IF(K1268=0,"",IF(AND(K1268&gt;0,IFERROR(SEARCH([1]Lijstjes!$F$2,'[1]2. Invulblad'!O1289&amp;'[1]2. Invulblad'!Q1289&amp;'[1]2. Invulblad'!S1289&amp;'[1]2. Invulblad'!U1289&amp;'[1]2. Invulblad'!W1289&amp;'[1]2. Invulblad'!Y1289&amp;'[1]2. Invulblad'!AA1289&amp;'[1]2. Invulblad'!AC1289&amp;'[1]2. Invulblad'!AE1289&amp;'[1]2. Invulblad'!AG1289&amp;'[1]2. Invulblad'!AI1289&amp;'[1]2. Invulblad'!AJ1289),0)&gt;0),"","U mag geen subsidie aanvragen voor "&amp;'[1]2. Invulblad'!E1289&amp;" "&amp;'[1]2. Invulblad'!F1289&amp;'[1]2. Invulblad'!G1289&amp;" want er is geen aangrenzende maatregel getroffen."))</f>
        <v/>
      </c>
    </row>
    <row r="1269" spans="2:4">
      <c r="B1269" s="10" t="e">
        <f>IF(AND(#REF!+#REF!&gt;0,#REF!+#REF!&lt;10),"U mag geen subsidie aanvragen voor "&amp;E1269&amp;F1269&amp;G1269&amp;" want de geïsoleerde oppervlakte per woning voor de gevel/spouw is te klein. Dit moet minimaal 10m2 per woning die aan de maatregel grenst zijn.","")</f>
        <v>#REF!</v>
      </c>
      <c r="C1269" t="e">
        <f>IF(AND((#REF!+#REF!+#REF!+#REF!)&gt;0,(#REF!+#REF!+#REF!+#REF!)&lt;3),"U mag geen subsidie aanvragen voor "&amp;E1269&amp;F1269&amp;G1269&amp;" want de geisoleerde oppervlakte voor glas/deuren is te klein. Dit moet gemiddeld per woning minimaal 3 m2 zijn.","")</f>
        <v>#REF!</v>
      </c>
      <c r="D1269" s="11" t="str">
        <f>IF(K1269=0,"",IF(AND(K1269&gt;0,IFERROR(SEARCH([1]Lijstjes!$F$2,'[1]2. Invulblad'!O1290&amp;'[1]2. Invulblad'!Q1290&amp;'[1]2. Invulblad'!S1290&amp;'[1]2. Invulblad'!U1290&amp;'[1]2. Invulblad'!W1290&amp;'[1]2. Invulblad'!Y1290&amp;'[1]2. Invulblad'!AA1290&amp;'[1]2. Invulblad'!AC1290&amp;'[1]2. Invulblad'!AE1290&amp;'[1]2. Invulblad'!AG1290&amp;'[1]2. Invulblad'!AI1290&amp;'[1]2. Invulblad'!AJ1290),0)&gt;0),"","U mag geen subsidie aanvragen voor "&amp;'[1]2. Invulblad'!E1290&amp;" "&amp;'[1]2. Invulblad'!F1290&amp;'[1]2. Invulblad'!G1290&amp;" want er is geen aangrenzende maatregel getroffen."))</f>
        <v/>
      </c>
    </row>
    <row r="1270" spans="2:4">
      <c r="B1270" s="10" t="e">
        <f>IF(AND(#REF!+#REF!&gt;0,#REF!+#REF!&lt;10),"U mag geen subsidie aanvragen voor "&amp;E1270&amp;F1270&amp;G1270&amp;" want de geïsoleerde oppervlakte per woning voor de gevel/spouw is te klein. Dit moet minimaal 10m2 per woning die aan de maatregel grenst zijn.","")</f>
        <v>#REF!</v>
      </c>
      <c r="C1270" t="e">
        <f>IF(AND((#REF!+#REF!+#REF!+#REF!)&gt;0,(#REF!+#REF!+#REF!+#REF!)&lt;3),"U mag geen subsidie aanvragen voor "&amp;E1270&amp;F1270&amp;G1270&amp;" want de geisoleerde oppervlakte voor glas/deuren is te klein. Dit moet gemiddeld per woning minimaal 3 m2 zijn.","")</f>
        <v>#REF!</v>
      </c>
      <c r="D1270" s="11" t="str">
        <f>IF(K1270=0,"",IF(AND(K1270&gt;0,IFERROR(SEARCH([1]Lijstjes!$F$2,'[1]2. Invulblad'!O1291&amp;'[1]2. Invulblad'!Q1291&amp;'[1]2. Invulblad'!S1291&amp;'[1]2. Invulblad'!U1291&amp;'[1]2. Invulblad'!W1291&amp;'[1]2. Invulblad'!Y1291&amp;'[1]2. Invulblad'!AA1291&amp;'[1]2. Invulblad'!AC1291&amp;'[1]2. Invulblad'!AE1291&amp;'[1]2. Invulblad'!AG1291&amp;'[1]2. Invulblad'!AI1291&amp;'[1]2. Invulblad'!AJ1291),0)&gt;0),"","U mag geen subsidie aanvragen voor "&amp;'[1]2. Invulblad'!E1291&amp;" "&amp;'[1]2. Invulblad'!F1291&amp;'[1]2. Invulblad'!G1291&amp;" want er is geen aangrenzende maatregel getroffen."))</f>
        <v/>
      </c>
    </row>
    <row r="1271" spans="2:4">
      <c r="B1271" s="10" t="e">
        <f>IF(AND(#REF!+#REF!&gt;0,#REF!+#REF!&lt;10),"U mag geen subsidie aanvragen voor "&amp;E1271&amp;F1271&amp;G1271&amp;" want de geïsoleerde oppervlakte per woning voor de gevel/spouw is te klein. Dit moet minimaal 10m2 per woning die aan de maatregel grenst zijn.","")</f>
        <v>#REF!</v>
      </c>
      <c r="C1271" t="e">
        <f>IF(AND((#REF!+#REF!+#REF!+#REF!)&gt;0,(#REF!+#REF!+#REF!+#REF!)&lt;3),"U mag geen subsidie aanvragen voor "&amp;E1271&amp;F1271&amp;G1271&amp;" want de geisoleerde oppervlakte voor glas/deuren is te klein. Dit moet gemiddeld per woning minimaal 3 m2 zijn.","")</f>
        <v>#REF!</v>
      </c>
      <c r="D1271" s="11" t="str">
        <f>IF(K1271=0,"",IF(AND(K1271&gt;0,IFERROR(SEARCH([1]Lijstjes!$F$2,'[1]2. Invulblad'!O1292&amp;'[1]2. Invulblad'!Q1292&amp;'[1]2. Invulblad'!S1292&amp;'[1]2. Invulblad'!U1292&amp;'[1]2. Invulblad'!W1292&amp;'[1]2. Invulblad'!Y1292&amp;'[1]2. Invulblad'!AA1292&amp;'[1]2. Invulblad'!AC1292&amp;'[1]2. Invulblad'!AE1292&amp;'[1]2. Invulblad'!AG1292&amp;'[1]2. Invulblad'!AI1292&amp;'[1]2. Invulblad'!AJ1292),0)&gt;0),"","U mag geen subsidie aanvragen voor "&amp;'[1]2. Invulblad'!E1292&amp;" "&amp;'[1]2. Invulblad'!F1292&amp;'[1]2. Invulblad'!G1292&amp;" want er is geen aangrenzende maatregel getroffen."))</f>
        <v/>
      </c>
    </row>
    <row r="1272" spans="2:4">
      <c r="B1272" s="10" t="e">
        <f>IF(AND(#REF!+#REF!&gt;0,#REF!+#REF!&lt;10),"U mag geen subsidie aanvragen voor "&amp;E1272&amp;F1272&amp;G1272&amp;" want de geïsoleerde oppervlakte per woning voor de gevel/spouw is te klein. Dit moet minimaal 10m2 per woning die aan de maatregel grenst zijn.","")</f>
        <v>#REF!</v>
      </c>
      <c r="C1272" t="e">
        <f>IF(AND((#REF!+#REF!+#REF!+#REF!)&gt;0,(#REF!+#REF!+#REF!+#REF!)&lt;3),"U mag geen subsidie aanvragen voor "&amp;E1272&amp;F1272&amp;G1272&amp;" want de geisoleerde oppervlakte voor glas/deuren is te klein. Dit moet gemiddeld per woning minimaal 3 m2 zijn.","")</f>
        <v>#REF!</v>
      </c>
      <c r="D1272" s="11" t="str">
        <f>IF(K1272=0,"",IF(AND(K1272&gt;0,IFERROR(SEARCH([1]Lijstjes!$F$2,'[1]2. Invulblad'!O1293&amp;'[1]2. Invulblad'!Q1293&amp;'[1]2. Invulblad'!S1293&amp;'[1]2. Invulblad'!U1293&amp;'[1]2. Invulblad'!W1293&amp;'[1]2. Invulblad'!Y1293&amp;'[1]2. Invulblad'!AA1293&amp;'[1]2. Invulblad'!AC1293&amp;'[1]2. Invulblad'!AE1293&amp;'[1]2. Invulblad'!AG1293&amp;'[1]2. Invulblad'!AI1293&amp;'[1]2. Invulblad'!AJ1293),0)&gt;0),"","U mag geen subsidie aanvragen voor "&amp;'[1]2. Invulblad'!E1293&amp;" "&amp;'[1]2. Invulblad'!F1293&amp;'[1]2. Invulblad'!G1293&amp;" want er is geen aangrenzende maatregel getroffen."))</f>
        <v/>
      </c>
    </row>
    <row r="1273" spans="2:4">
      <c r="B1273" s="10" t="e">
        <f>IF(AND(#REF!+#REF!&gt;0,#REF!+#REF!&lt;10),"U mag geen subsidie aanvragen voor "&amp;E1273&amp;F1273&amp;G1273&amp;" want de geïsoleerde oppervlakte per woning voor de gevel/spouw is te klein. Dit moet minimaal 10m2 per woning die aan de maatregel grenst zijn.","")</f>
        <v>#REF!</v>
      </c>
      <c r="C1273" t="e">
        <f>IF(AND((#REF!+#REF!+#REF!+#REF!)&gt;0,(#REF!+#REF!+#REF!+#REF!)&lt;3),"U mag geen subsidie aanvragen voor "&amp;E1273&amp;F1273&amp;G1273&amp;" want de geisoleerde oppervlakte voor glas/deuren is te klein. Dit moet gemiddeld per woning minimaal 3 m2 zijn.","")</f>
        <v>#REF!</v>
      </c>
      <c r="D1273" s="11" t="str">
        <f>IF(K1273=0,"",IF(AND(K1273&gt;0,IFERROR(SEARCH([1]Lijstjes!$F$2,'[1]2. Invulblad'!O1294&amp;'[1]2. Invulblad'!Q1294&amp;'[1]2. Invulblad'!S1294&amp;'[1]2. Invulblad'!U1294&amp;'[1]2. Invulblad'!W1294&amp;'[1]2. Invulblad'!Y1294&amp;'[1]2. Invulblad'!AA1294&amp;'[1]2. Invulblad'!AC1294&amp;'[1]2. Invulblad'!AE1294&amp;'[1]2. Invulblad'!AG1294&amp;'[1]2. Invulblad'!AI1294&amp;'[1]2. Invulblad'!AJ1294),0)&gt;0),"","U mag geen subsidie aanvragen voor "&amp;'[1]2. Invulblad'!E1294&amp;" "&amp;'[1]2. Invulblad'!F1294&amp;'[1]2. Invulblad'!G1294&amp;" want er is geen aangrenzende maatregel getroffen."))</f>
        <v/>
      </c>
    </row>
    <row r="1274" spans="2:4">
      <c r="B1274" s="10" t="e">
        <f>IF(AND(#REF!+#REF!&gt;0,#REF!+#REF!&lt;10),"U mag geen subsidie aanvragen voor "&amp;E1274&amp;F1274&amp;G1274&amp;" want de geïsoleerde oppervlakte per woning voor de gevel/spouw is te klein. Dit moet minimaal 10m2 per woning die aan de maatregel grenst zijn.","")</f>
        <v>#REF!</v>
      </c>
      <c r="C1274" t="e">
        <f>IF(AND((#REF!+#REF!+#REF!+#REF!)&gt;0,(#REF!+#REF!+#REF!+#REF!)&lt;3),"U mag geen subsidie aanvragen voor "&amp;E1274&amp;F1274&amp;G1274&amp;" want de geisoleerde oppervlakte voor glas/deuren is te klein. Dit moet gemiddeld per woning minimaal 3 m2 zijn.","")</f>
        <v>#REF!</v>
      </c>
      <c r="D1274" s="11" t="str">
        <f>IF(K1274=0,"",IF(AND(K1274&gt;0,IFERROR(SEARCH([1]Lijstjes!$F$2,'[1]2. Invulblad'!O1295&amp;'[1]2. Invulblad'!Q1295&amp;'[1]2. Invulblad'!S1295&amp;'[1]2. Invulblad'!U1295&amp;'[1]2. Invulblad'!W1295&amp;'[1]2. Invulblad'!Y1295&amp;'[1]2. Invulblad'!AA1295&amp;'[1]2. Invulblad'!AC1295&amp;'[1]2. Invulblad'!AE1295&amp;'[1]2. Invulblad'!AG1295&amp;'[1]2. Invulblad'!AI1295&amp;'[1]2. Invulblad'!AJ1295),0)&gt;0),"","U mag geen subsidie aanvragen voor "&amp;'[1]2. Invulblad'!E1295&amp;" "&amp;'[1]2. Invulblad'!F1295&amp;'[1]2. Invulblad'!G1295&amp;" want er is geen aangrenzende maatregel getroffen."))</f>
        <v/>
      </c>
    </row>
    <row r="1275" spans="2:4">
      <c r="B1275" s="10" t="e">
        <f>IF(AND(#REF!+#REF!&gt;0,#REF!+#REF!&lt;10),"U mag geen subsidie aanvragen voor "&amp;E1275&amp;F1275&amp;G1275&amp;" want de geïsoleerde oppervlakte per woning voor de gevel/spouw is te klein. Dit moet minimaal 10m2 per woning die aan de maatregel grenst zijn.","")</f>
        <v>#REF!</v>
      </c>
      <c r="C1275" t="e">
        <f>IF(AND((#REF!+#REF!+#REF!+#REF!)&gt;0,(#REF!+#REF!+#REF!+#REF!)&lt;3),"U mag geen subsidie aanvragen voor "&amp;E1275&amp;F1275&amp;G1275&amp;" want de geisoleerde oppervlakte voor glas/deuren is te klein. Dit moet gemiddeld per woning minimaal 3 m2 zijn.","")</f>
        <v>#REF!</v>
      </c>
      <c r="D1275" s="11" t="str">
        <f>IF(K1275=0,"",IF(AND(K1275&gt;0,IFERROR(SEARCH([1]Lijstjes!$F$2,'[1]2. Invulblad'!O1296&amp;'[1]2. Invulblad'!Q1296&amp;'[1]2. Invulblad'!S1296&amp;'[1]2. Invulblad'!U1296&amp;'[1]2. Invulblad'!W1296&amp;'[1]2. Invulblad'!Y1296&amp;'[1]2. Invulblad'!AA1296&amp;'[1]2. Invulblad'!AC1296&amp;'[1]2. Invulblad'!AE1296&amp;'[1]2. Invulblad'!AG1296&amp;'[1]2. Invulblad'!AI1296&amp;'[1]2. Invulblad'!AJ1296),0)&gt;0),"","U mag geen subsidie aanvragen voor "&amp;'[1]2. Invulblad'!E1296&amp;" "&amp;'[1]2. Invulblad'!F1296&amp;'[1]2. Invulblad'!G1296&amp;" want er is geen aangrenzende maatregel getroffen."))</f>
        <v/>
      </c>
    </row>
    <row r="1276" spans="2:4">
      <c r="B1276" s="10" t="e">
        <f>IF(AND(#REF!+#REF!&gt;0,#REF!+#REF!&lt;10),"U mag geen subsidie aanvragen voor "&amp;E1276&amp;F1276&amp;G1276&amp;" want de geïsoleerde oppervlakte per woning voor de gevel/spouw is te klein. Dit moet minimaal 10m2 per woning die aan de maatregel grenst zijn.","")</f>
        <v>#REF!</v>
      </c>
      <c r="C1276" t="e">
        <f>IF(AND((#REF!+#REF!+#REF!+#REF!)&gt;0,(#REF!+#REF!+#REF!+#REF!)&lt;3),"U mag geen subsidie aanvragen voor "&amp;E1276&amp;F1276&amp;G1276&amp;" want de geisoleerde oppervlakte voor glas/deuren is te klein. Dit moet gemiddeld per woning minimaal 3 m2 zijn.","")</f>
        <v>#REF!</v>
      </c>
      <c r="D1276" s="11" t="str">
        <f>IF(K1276=0,"",IF(AND(K1276&gt;0,IFERROR(SEARCH([1]Lijstjes!$F$2,'[1]2. Invulblad'!O1297&amp;'[1]2. Invulblad'!Q1297&amp;'[1]2. Invulblad'!S1297&amp;'[1]2. Invulblad'!U1297&amp;'[1]2. Invulblad'!W1297&amp;'[1]2. Invulblad'!Y1297&amp;'[1]2. Invulblad'!AA1297&amp;'[1]2. Invulblad'!AC1297&amp;'[1]2. Invulblad'!AE1297&amp;'[1]2. Invulblad'!AG1297&amp;'[1]2. Invulblad'!AI1297&amp;'[1]2. Invulblad'!AJ1297),0)&gt;0),"","U mag geen subsidie aanvragen voor "&amp;'[1]2. Invulblad'!E1297&amp;" "&amp;'[1]2. Invulblad'!F1297&amp;'[1]2. Invulblad'!G1297&amp;" want er is geen aangrenzende maatregel getroffen."))</f>
        <v/>
      </c>
    </row>
    <row r="1277" spans="2:4">
      <c r="B1277" s="10" t="e">
        <f>IF(AND(#REF!+#REF!&gt;0,#REF!+#REF!&lt;10),"U mag geen subsidie aanvragen voor "&amp;E1277&amp;F1277&amp;G1277&amp;" want de geïsoleerde oppervlakte per woning voor de gevel/spouw is te klein. Dit moet minimaal 10m2 per woning die aan de maatregel grenst zijn.","")</f>
        <v>#REF!</v>
      </c>
      <c r="C1277" t="e">
        <f>IF(AND((#REF!+#REF!+#REF!+#REF!)&gt;0,(#REF!+#REF!+#REF!+#REF!)&lt;3),"U mag geen subsidie aanvragen voor "&amp;E1277&amp;F1277&amp;G1277&amp;" want de geisoleerde oppervlakte voor glas/deuren is te klein. Dit moet gemiddeld per woning minimaal 3 m2 zijn.","")</f>
        <v>#REF!</v>
      </c>
      <c r="D1277" s="11" t="str">
        <f>IF(K1277=0,"",IF(AND(K1277&gt;0,IFERROR(SEARCH([1]Lijstjes!$F$2,'[1]2. Invulblad'!O1298&amp;'[1]2. Invulblad'!Q1298&amp;'[1]2. Invulblad'!S1298&amp;'[1]2. Invulblad'!U1298&amp;'[1]2. Invulblad'!W1298&amp;'[1]2. Invulblad'!Y1298&amp;'[1]2. Invulblad'!AA1298&amp;'[1]2. Invulblad'!AC1298&amp;'[1]2. Invulblad'!AE1298&amp;'[1]2. Invulblad'!AG1298&amp;'[1]2. Invulblad'!AI1298&amp;'[1]2. Invulblad'!AJ1298),0)&gt;0),"","U mag geen subsidie aanvragen voor "&amp;'[1]2. Invulblad'!E1298&amp;" "&amp;'[1]2. Invulblad'!F1298&amp;'[1]2. Invulblad'!G1298&amp;" want er is geen aangrenzende maatregel getroffen."))</f>
        <v/>
      </c>
    </row>
    <row r="1278" spans="2:4">
      <c r="B1278" s="10" t="e">
        <f>IF(AND(#REF!+#REF!&gt;0,#REF!+#REF!&lt;10),"U mag geen subsidie aanvragen voor "&amp;E1278&amp;F1278&amp;G1278&amp;" want de geïsoleerde oppervlakte per woning voor de gevel/spouw is te klein. Dit moet minimaal 10m2 per woning die aan de maatregel grenst zijn.","")</f>
        <v>#REF!</v>
      </c>
      <c r="C1278" t="e">
        <f>IF(AND((#REF!+#REF!+#REF!+#REF!)&gt;0,(#REF!+#REF!+#REF!+#REF!)&lt;3),"U mag geen subsidie aanvragen voor "&amp;E1278&amp;F1278&amp;G1278&amp;" want de geisoleerde oppervlakte voor glas/deuren is te klein. Dit moet gemiddeld per woning minimaal 3 m2 zijn.","")</f>
        <v>#REF!</v>
      </c>
      <c r="D1278" s="11" t="str">
        <f>IF(K1278=0,"",IF(AND(K1278&gt;0,IFERROR(SEARCH([1]Lijstjes!$F$2,'[1]2. Invulblad'!O1299&amp;'[1]2. Invulblad'!Q1299&amp;'[1]2. Invulblad'!S1299&amp;'[1]2. Invulblad'!U1299&amp;'[1]2. Invulblad'!W1299&amp;'[1]2. Invulblad'!Y1299&amp;'[1]2. Invulblad'!AA1299&amp;'[1]2. Invulblad'!AC1299&amp;'[1]2. Invulblad'!AE1299&amp;'[1]2. Invulblad'!AG1299&amp;'[1]2. Invulblad'!AI1299&amp;'[1]2. Invulblad'!AJ1299),0)&gt;0),"","U mag geen subsidie aanvragen voor "&amp;'[1]2. Invulblad'!E1299&amp;" "&amp;'[1]2. Invulblad'!F1299&amp;'[1]2. Invulblad'!G1299&amp;" want er is geen aangrenzende maatregel getroffen."))</f>
        <v/>
      </c>
    </row>
    <row r="1279" spans="2:4">
      <c r="B1279" s="10" t="e">
        <f>IF(AND(#REF!+#REF!&gt;0,#REF!+#REF!&lt;10),"U mag geen subsidie aanvragen voor "&amp;E1279&amp;F1279&amp;G1279&amp;" want de geïsoleerde oppervlakte per woning voor de gevel/spouw is te klein. Dit moet minimaal 10m2 per woning die aan de maatregel grenst zijn.","")</f>
        <v>#REF!</v>
      </c>
      <c r="C1279" t="e">
        <f>IF(AND((#REF!+#REF!+#REF!+#REF!)&gt;0,(#REF!+#REF!+#REF!+#REF!)&lt;3),"U mag geen subsidie aanvragen voor "&amp;E1279&amp;F1279&amp;G1279&amp;" want de geisoleerde oppervlakte voor glas/deuren is te klein. Dit moet gemiddeld per woning minimaal 3 m2 zijn.","")</f>
        <v>#REF!</v>
      </c>
      <c r="D1279" s="11" t="str">
        <f>IF(K1279=0,"",IF(AND(K1279&gt;0,IFERROR(SEARCH([1]Lijstjes!$F$2,'[1]2. Invulblad'!O1300&amp;'[1]2. Invulblad'!Q1300&amp;'[1]2. Invulblad'!S1300&amp;'[1]2. Invulblad'!U1300&amp;'[1]2. Invulblad'!W1300&amp;'[1]2. Invulblad'!Y1300&amp;'[1]2. Invulblad'!AA1300&amp;'[1]2. Invulblad'!AC1300&amp;'[1]2. Invulblad'!AE1300&amp;'[1]2. Invulblad'!AG1300&amp;'[1]2. Invulblad'!AI1300&amp;'[1]2. Invulblad'!AJ1300),0)&gt;0),"","U mag geen subsidie aanvragen voor "&amp;'[1]2. Invulblad'!E1300&amp;" "&amp;'[1]2. Invulblad'!F1300&amp;'[1]2. Invulblad'!G1300&amp;" want er is geen aangrenzende maatregel getroffen."))</f>
        <v/>
      </c>
    </row>
    <row r="1280" spans="2:4">
      <c r="B1280" s="10" t="e">
        <f>IF(AND(#REF!+#REF!&gt;0,#REF!+#REF!&lt;10),"U mag geen subsidie aanvragen voor "&amp;E1280&amp;F1280&amp;G1280&amp;" want de geïsoleerde oppervlakte per woning voor de gevel/spouw is te klein. Dit moet minimaal 10m2 per woning die aan de maatregel grenst zijn.","")</f>
        <v>#REF!</v>
      </c>
      <c r="C1280" t="e">
        <f>IF(AND((#REF!+#REF!+#REF!+#REF!)&gt;0,(#REF!+#REF!+#REF!+#REF!)&lt;3),"U mag geen subsidie aanvragen voor "&amp;E1280&amp;F1280&amp;G1280&amp;" want de geisoleerde oppervlakte voor glas/deuren is te klein. Dit moet gemiddeld per woning minimaal 3 m2 zijn.","")</f>
        <v>#REF!</v>
      </c>
      <c r="D1280" s="11" t="str">
        <f>IF(K1280=0,"",IF(AND(K1280&gt;0,IFERROR(SEARCH([1]Lijstjes!$F$2,'[1]2. Invulblad'!O1301&amp;'[1]2. Invulblad'!Q1301&amp;'[1]2. Invulblad'!S1301&amp;'[1]2. Invulblad'!U1301&amp;'[1]2. Invulblad'!W1301&amp;'[1]2. Invulblad'!Y1301&amp;'[1]2. Invulblad'!AA1301&amp;'[1]2. Invulblad'!AC1301&amp;'[1]2. Invulblad'!AE1301&amp;'[1]2. Invulblad'!AG1301&amp;'[1]2. Invulblad'!AI1301&amp;'[1]2. Invulblad'!AJ1301),0)&gt;0),"","U mag geen subsidie aanvragen voor "&amp;'[1]2. Invulblad'!E1301&amp;" "&amp;'[1]2. Invulblad'!F1301&amp;'[1]2. Invulblad'!G1301&amp;" want er is geen aangrenzende maatregel getroffen."))</f>
        <v/>
      </c>
    </row>
    <row r="1281" spans="2:4">
      <c r="B1281" s="10" t="e">
        <f>IF(AND(#REF!+#REF!&gt;0,#REF!+#REF!&lt;10),"U mag geen subsidie aanvragen voor "&amp;E1281&amp;F1281&amp;G1281&amp;" want de geïsoleerde oppervlakte per woning voor de gevel/spouw is te klein. Dit moet minimaal 10m2 per woning die aan de maatregel grenst zijn.","")</f>
        <v>#REF!</v>
      </c>
      <c r="C1281" t="e">
        <f>IF(AND((#REF!+#REF!+#REF!+#REF!)&gt;0,(#REF!+#REF!+#REF!+#REF!)&lt;3),"U mag geen subsidie aanvragen voor "&amp;E1281&amp;F1281&amp;G1281&amp;" want de geisoleerde oppervlakte voor glas/deuren is te klein. Dit moet gemiddeld per woning minimaal 3 m2 zijn.","")</f>
        <v>#REF!</v>
      </c>
      <c r="D1281" s="11" t="str">
        <f>IF(K1281=0,"",IF(AND(K1281&gt;0,IFERROR(SEARCH([1]Lijstjes!$F$2,'[1]2. Invulblad'!O1302&amp;'[1]2. Invulblad'!Q1302&amp;'[1]2. Invulblad'!S1302&amp;'[1]2. Invulblad'!U1302&amp;'[1]2. Invulblad'!W1302&amp;'[1]2. Invulblad'!Y1302&amp;'[1]2. Invulblad'!AA1302&amp;'[1]2. Invulblad'!AC1302&amp;'[1]2. Invulblad'!AE1302&amp;'[1]2. Invulblad'!AG1302&amp;'[1]2. Invulblad'!AI1302&amp;'[1]2. Invulblad'!AJ1302),0)&gt;0),"","U mag geen subsidie aanvragen voor "&amp;'[1]2. Invulblad'!E1302&amp;" "&amp;'[1]2. Invulblad'!F1302&amp;'[1]2. Invulblad'!G1302&amp;" want er is geen aangrenzende maatregel getroffen."))</f>
        <v/>
      </c>
    </row>
    <row r="1282" spans="2:4">
      <c r="B1282" s="10" t="e">
        <f>IF(AND(#REF!+#REF!&gt;0,#REF!+#REF!&lt;10),"U mag geen subsidie aanvragen voor "&amp;E1282&amp;F1282&amp;G1282&amp;" want de geïsoleerde oppervlakte per woning voor de gevel/spouw is te klein. Dit moet minimaal 10m2 per woning die aan de maatregel grenst zijn.","")</f>
        <v>#REF!</v>
      </c>
      <c r="C1282" t="e">
        <f>IF(AND((#REF!+#REF!+#REF!+#REF!)&gt;0,(#REF!+#REF!+#REF!+#REF!)&lt;3),"U mag geen subsidie aanvragen voor "&amp;E1282&amp;F1282&amp;G1282&amp;" want de geisoleerde oppervlakte voor glas/deuren is te klein. Dit moet gemiddeld per woning minimaal 3 m2 zijn.","")</f>
        <v>#REF!</v>
      </c>
      <c r="D1282" s="11" t="str">
        <f>IF(K1282=0,"",IF(AND(K1282&gt;0,IFERROR(SEARCH([1]Lijstjes!$F$2,'[1]2. Invulblad'!O1303&amp;'[1]2. Invulblad'!Q1303&amp;'[1]2. Invulblad'!S1303&amp;'[1]2. Invulblad'!U1303&amp;'[1]2. Invulblad'!W1303&amp;'[1]2. Invulblad'!Y1303&amp;'[1]2. Invulblad'!AA1303&amp;'[1]2. Invulblad'!AC1303&amp;'[1]2. Invulblad'!AE1303&amp;'[1]2. Invulblad'!AG1303&amp;'[1]2. Invulblad'!AI1303&amp;'[1]2. Invulblad'!AJ1303),0)&gt;0),"","U mag geen subsidie aanvragen voor "&amp;'[1]2. Invulblad'!E1303&amp;" "&amp;'[1]2. Invulblad'!F1303&amp;'[1]2. Invulblad'!G1303&amp;" want er is geen aangrenzende maatregel getroffen."))</f>
        <v/>
      </c>
    </row>
    <row r="1283" spans="2:4">
      <c r="B1283" s="10" t="e">
        <f>IF(AND(#REF!+#REF!&gt;0,#REF!+#REF!&lt;10),"U mag geen subsidie aanvragen voor "&amp;E1283&amp;F1283&amp;G1283&amp;" want de geïsoleerde oppervlakte per woning voor de gevel/spouw is te klein. Dit moet minimaal 10m2 per woning die aan de maatregel grenst zijn.","")</f>
        <v>#REF!</v>
      </c>
      <c r="C1283" t="e">
        <f>IF(AND((#REF!+#REF!+#REF!+#REF!)&gt;0,(#REF!+#REF!+#REF!+#REF!)&lt;3),"U mag geen subsidie aanvragen voor "&amp;E1283&amp;F1283&amp;G1283&amp;" want de geisoleerde oppervlakte voor glas/deuren is te klein. Dit moet gemiddeld per woning minimaal 3 m2 zijn.","")</f>
        <v>#REF!</v>
      </c>
      <c r="D1283" s="11" t="str">
        <f>IF(K1283=0,"",IF(AND(K1283&gt;0,IFERROR(SEARCH([1]Lijstjes!$F$2,'[1]2. Invulblad'!O1304&amp;'[1]2. Invulblad'!Q1304&amp;'[1]2. Invulblad'!S1304&amp;'[1]2. Invulblad'!U1304&amp;'[1]2. Invulblad'!W1304&amp;'[1]2. Invulblad'!Y1304&amp;'[1]2. Invulblad'!AA1304&amp;'[1]2. Invulblad'!AC1304&amp;'[1]2. Invulblad'!AE1304&amp;'[1]2. Invulblad'!AG1304&amp;'[1]2. Invulblad'!AI1304&amp;'[1]2. Invulblad'!AJ1304),0)&gt;0),"","U mag geen subsidie aanvragen voor "&amp;'[1]2. Invulblad'!E1304&amp;" "&amp;'[1]2. Invulblad'!F1304&amp;'[1]2. Invulblad'!G1304&amp;" want er is geen aangrenzende maatregel getroffen."))</f>
        <v/>
      </c>
    </row>
    <row r="1284" spans="2:4">
      <c r="B1284" s="10" t="e">
        <f>IF(AND(#REF!+#REF!&gt;0,#REF!+#REF!&lt;10),"U mag geen subsidie aanvragen voor "&amp;E1284&amp;F1284&amp;G1284&amp;" want de geïsoleerde oppervlakte per woning voor de gevel/spouw is te klein. Dit moet minimaal 10m2 per woning die aan de maatregel grenst zijn.","")</f>
        <v>#REF!</v>
      </c>
      <c r="C1284" t="e">
        <f>IF(AND((#REF!+#REF!+#REF!+#REF!)&gt;0,(#REF!+#REF!+#REF!+#REF!)&lt;3),"U mag geen subsidie aanvragen voor "&amp;E1284&amp;F1284&amp;G1284&amp;" want de geisoleerde oppervlakte voor glas/deuren is te klein. Dit moet gemiddeld per woning minimaal 3 m2 zijn.","")</f>
        <v>#REF!</v>
      </c>
      <c r="D1284" s="11" t="str">
        <f>IF(K1284=0,"",IF(AND(K1284&gt;0,IFERROR(SEARCH([1]Lijstjes!$F$2,'[1]2. Invulblad'!O1305&amp;'[1]2. Invulblad'!Q1305&amp;'[1]2. Invulblad'!S1305&amp;'[1]2. Invulblad'!U1305&amp;'[1]2. Invulblad'!W1305&amp;'[1]2. Invulblad'!Y1305&amp;'[1]2. Invulblad'!AA1305&amp;'[1]2. Invulblad'!AC1305&amp;'[1]2. Invulblad'!AE1305&amp;'[1]2. Invulblad'!AG1305&amp;'[1]2. Invulblad'!AI1305&amp;'[1]2. Invulblad'!AJ1305),0)&gt;0),"","U mag geen subsidie aanvragen voor "&amp;'[1]2. Invulblad'!E1305&amp;" "&amp;'[1]2. Invulblad'!F1305&amp;'[1]2. Invulblad'!G1305&amp;" want er is geen aangrenzende maatregel getroffen."))</f>
        <v/>
      </c>
    </row>
    <row r="1285" spans="2:4">
      <c r="B1285" s="10" t="e">
        <f>IF(AND(#REF!+#REF!&gt;0,#REF!+#REF!&lt;10),"U mag geen subsidie aanvragen voor "&amp;E1285&amp;F1285&amp;G1285&amp;" want de geïsoleerde oppervlakte per woning voor de gevel/spouw is te klein. Dit moet minimaal 10m2 per woning die aan de maatregel grenst zijn.","")</f>
        <v>#REF!</v>
      </c>
      <c r="C1285" t="e">
        <f>IF(AND((#REF!+#REF!+#REF!+#REF!)&gt;0,(#REF!+#REF!+#REF!+#REF!)&lt;3),"U mag geen subsidie aanvragen voor "&amp;E1285&amp;F1285&amp;G1285&amp;" want de geisoleerde oppervlakte voor glas/deuren is te klein. Dit moet gemiddeld per woning minimaal 3 m2 zijn.","")</f>
        <v>#REF!</v>
      </c>
      <c r="D1285" s="11" t="str">
        <f>IF(K1285=0,"",IF(AND(K1285&gt;0,IFERROR(SEARCH([1]Lijstjes!$F$2,'[1]2. Invulblad'!O1306&amp;'[1]2. Invulblad'!Q1306&amp;'[1]2. Invulblad'!S1306&amp;'[1]2. Invulblad'!U1306&amp;'[1]2. Invulblad'!W1306&amp;'[1]2. Invulblad'!Y1306&amp;'[1]2. Invulblad'!AA1306&amp;'[1]2. Invulblad'!AC1306&amp;'[1]2. Invulblad'!AE1306&amp;'[1]2. Invulblad'!AG1306&amp;'[1]2. Invulblad'!AI1306&amp;'[1]2. Invulblad'!AJ1306),0)&gt;0),"","U mag geen subsidie aanvragen voor "&amp;'[1]2. Invulblad'!E1306&amp;" "&amp;'[1]2. Invulblad'!F1306&amp;'[1]2. Invulblad'!G1306&amp;" want er is geen aangrenzende maatregel getroffen."))</f>
        <v/>
      </c>
    </row>
    <row r="1286" spans="2:4">
      <c r="B1286" s="10" t="e">
        <f>IF(AND(#REF!+#REF!&gt;0,#REF!+#REF!&lt;10),"U mag geen subsidie aanvragen voor "&amp;E1286&amp;F1286&amp;G1286&amp;" want de geïsoleerde oppervlakte per woning voor de gevel/spouw is te klein. Dit moet minimaal 10m2 per woning die aan de maatregel grenst zijn.","")</f>
        <v>#REF!</v>
      </c>
      <c r="C1286" t="e">
        <f>IF(AND((#REF!+#REF!+#REF!+#REF!)&gt;0,(#REF!+#REF!+#REF!+#REF!)&lt;3),"U mag geen subsidie aanvragen voor "&amp;E1286&amp;F1286&amp;G1286&amp;" want de geisoleerde oppervlakte voor glas/deuren is te klein. Dit moet gemiddeld per woning minimaal 3 m2 zijn.","")</f>
        <v>#REF!</v>
      </c>
      <c r="D1286" s="11" t="str">
        <f>IF(K1286=0,"",IF(AND(K1286&gt;0,IFERROR(SEARCH([1]Lijstjes!$F$2,'[1]2. Invulblad'!O1307&amp;'[1]2. Invulblad'!Q1307&amp;'[1]2. Invulblad'!S1307&amp;'[1]2. Invulblad'!U1307&amp;'[1]2. Invulblad'!W1307&amp;'[1]2. Invulblad'!Y1307&amp;'[1]2. Invulblad'!AA1307&amp;'[1]2. Invulblad'!AC1307&amp;'[1]2. Invulblad'!AE1307&amp;'[1]2. Invulblad'!AG1307&amp;'[1]2. Invulblad'!AI1307&amp;'[1]2. Invulblad'!AJ1307),0)&gt;0),"","U mag geen subsidie aanvragen voor "&amp;'[1]2. Invulblad'!E1307&amp;" "&amp;'[1]2. Invulblad'!F1307&amp;'[1]2. Invulblad'!G1307&amp;" want er is geen aangrenzende maatregel getroffen."))</f>
        <v/>
      </c>
    </row>
    <row r="1287" spans="2:4">
      <c r="B1287" s="10" t="e">
        <f>IF(AND(#REF!+#REF!&gt;0,#REF!+#REF!&lt;10),"U mag geen subsidie aanvragen voor "&amp;E1287&amp;F1287&amp;G1287&amp;" want de geïsoleerde oppervlakte per woning voor de gevel/spouw is te klein. Dit moet minimaal 10m2 per woning die aan de maatregel grenst zijn.","")</f>
        <v>#REF!</v>
      </c>
      <c r="C1287" t="e">
        <f>IF(AND((#REF!+#REF!+#REF!+#REF!)&gt;0,(#REF!+#REF!+#REF!+#REF!)&lt;3),"U mag geen subsidie aanvragen voor "&amp;E1287&amp;F1287&amp;G1287&amp;" want de geisoleerde oppervlakte voor glas/deuren is te klein. Dit moet gemiddeld per woning minimaal 3 m2 zijn.","")</f>
        <v>#REF!</v>
      </c>
      <c r="D1287" s="11" t="str">
        <f>IF(K1287=0,"",IF(AND(K1287&gt;0,IFERROR(SEARCH([1]Lijstjes!$F$2,'[1]2. Invulblad'!O1308&amp;'[1]2. Invulblad'!Q1308&amp;'[1]2. Invulblad'!S1308&amp;'[1]2. Invulblad'!U1308&amp;'[1]2. Invulblad'!W1308&amp;'[1]2. Invulblad'!Y1308&amp;'[1]2. Invulblad'!AA1308&amp;'[1]2. Invulblad'!AC1308&amp;'[1]2. Invulblad'!AE1308&amp;'[1]2. Invulblad'!AG1308&amp;'[1]2. Invulblad'!AI1308&amp;'[1]2. Invulblad'!AJ1308),0)&gt;0),"","U mag geen subsidie aanvragen voor "&amp;'[1]2. Invulblad'!E1308&amp;" "&amp;'[1]2. Invulblad'!F1308&amp;'[1]2. Invulblad'!G1308&amp;" want er is geen aangrenzende maatregel getroffen."))</f>
        <v/>
      </c>
    </row>
    <row r="1288" spans="2:4">
      <c r="B1288" s="10" t="e">
        <f>IF(AND(#REF!+#REF!&gt;0,#REF!+#REF!&lt;10),"U mag geen subsidie aanvragen voor "&amp;E1288&amp;F1288&amp;G1288&amp;" want de geïsoleerde oppervlakte per woning voor de gevel/spouw is te klein. Dit moet minimaal 10m2 per woning die aan de maatregel grenst zijn.","")</f>
        <v>#REF!</v>
      </c>
      <c r="C1288" t="e">
        <f>IF(AND((#REF!+#REF!+#REF!+#REF!)&gt;0,(#REF!+#REF!+#REF!+#REF!)&lt;3),"U mag geen subsidie aanvragen voor "&amp;E1288&amp;F1288&amp;G1288&amp;" want de geisoleerde oppervlakte voor glas/deuren is te klein. Dit moet gemiddeld per woning minimaal 3 m2 zijn.","")</f>
        <v>#REF!</v>
      </c>
      <c r="D1288" s="11" t="str">
        <f>IF(K1288=0,"",IF(AND(K1288&gt;0,IFERROR(SEARCH([1]Lijstjes!$F$2,'[1]2. Invulblad'!O1309&amp;'[1]2. Invulblad'!Q1309&amp;'[1]2. Invulblad'!S1309&amp;'[1]2. Invulblad'!U1309&amp;'[1]2. Invulblad'!W1309&amp;'[1]2. Invulblad'!Y1309&amp;'[1]2. Invulblad'!AA1309&amp;'[1]2. Invulblad'!AC1309&amp;'[1]2. Invulblad'!AE1309&amp;'[1]2. Invulblad'!AG1309&amp;'[1]2. Invulblad'!AI1309&amp;'[1]2. Invulblad'!AJ1309),0)&gt;0),"","U mag geen subsidie aanvragen voor "&amp;'[1]2. Invulblad'!E1309&amp;" "&amp;'[1]2. Invulblad'!F1309&amp;'[1]2. Invulblad'!G1309&amp;" want er is geen aangrenzende maatregel getroffen."))</f>
        <v/>
      </c>
    </row>
    <row r="1289" spans="2:4">
      <c r="B1289" s="10" t="e">
        <f>IF(AND(#REF!+#REF!&gt;0,#REF!+#REF!&lt;10),"U mag geen subsidie aanvragen voor "&amp;E1289&amp;F1289&amp;G1289&amp;" want de geïsoleerde oppervlakte per woning voor de gevel/spouw is te klein. Dit moet minimaal 10m2 per woning die aan de maatregel grenst zijn.","")</f>
        <v>#REF!</v>
      </c>
      <c r="C1289" t="e">
        <f>IF(AND((#REF!+#REF!+#REF!+#REF!)&gt;0,(#REF!+#REF!+#REF!+#REF!)&lt;3),"U mag geen subsidie aanvragen voor "&amp;E1289&amp;F1289&amp;G1289&amp;" want de geisoleerde oppervlakte voor glas/deuren is te klein. Dit moet gemiddeld per woning minimaal 3 m2 zijn.","")</f>
        <v>#REF!</v>
      </c>
      <c r="D1289" s="11" t="str">
        <f>IF(K1289=0,"",IF(AND(K1289&gt;0,IFERROR(SEARCH([1]Lijstjes!$F$2,'[1]2. Invulblad'!O1310&amp;'[1]2. Invulblad'!Q1310&amp;'[1]2. Invulblad'!S1310&amp;'[1]2. Invulblad'!U1310&amp;'[1]2. Invulblad'!W1310&amp;'[1]2. Invulblad'!Y1310&amp;'[1]2. Invulblad'!AA1310&amp;'[1]2. Invulblad'!AC1310&amp;'[1]2. Invulblad'!AE1310&amp;'[1]2. Invulblad'!AG1310&amp;'[1]2. Invulblad'!AI1310&amp;'[1]2. Invulblad'!AJ1310),0)&gt;0),"","U mag geen subsidie aanvragen voor "&amp;'[1]2. Invulblad'!E1310&amp;" "&amp;'[1]2. Invulblad'!F1310&amp;'[1]2. Invulblad'!G1310&amp;" want er is geen aangrenzende maatregel getroffen."))</f>
        <v/>
      </c>
    </row>
    <row r="1290" spans="2:4">
      <c r="B1290" s="10" t="e">
        <f>IF(AND(#REF!+#REF!&gt;0,#REF!+#REF!&lt;10),"U mag geen subsidie aanvragen voor "&amp;E1290&amp;F1290&amp;G1290&amp;" want de geïsoleerde oppervlakte per woning voor de gevel/spouw is te klein. Dit moet minimaal 10m2 per woning die aan de maatregel grenst zijn.","")</f>
        <v>#REF!</v>
      </c>
      <c r="C1290" t="e">
        <f>IF(AND((#REF!+#REF!+#REF!+#REF!)&gt;0,(#REF!+#REF!+#REF!+#REF!)&lt;3),"U mag geen subsidie aanvragen voor "&amp;E1290&amp;F1290&amp;G1290&amp;" want de geisoleerde oppervlakte voor glas/deuren is te klein. Dit moet gemiddeld per woning minimaal 3 m2 zijn.","")</f>
        <v>#REF!</v>
      </c>
      <c r="D1290" s="11" t="str">
        <f>IF(K1290=0,"",IF(AND(K1290&gt;0,IFERROR(SEARCH([1]Lijstjes!$F$2,'[1]2. Invulblad'!O1311&amp;'[1]2. Invulblad'!Q1311&amp;'[1]2. Invulblad'!S1311&amp;'[1]2. Invulblad'!U1311&amp;'[1]2. Invulblad'!W1311&amp;'[1]2. Invulblad'!Y1311&amp;'[1]2. Invulblad'!AA1311&amp;'[1]2. Invulblad'!AC1311&amp;'[1]2. Invulblad'!AE1311&amp;'[1]2. Invulblad'!AG1311&amp;'[1]2. Invulblad'!AI1311&amp;'[1]2. Invulblad'!AJ1311),0)&gt;0),"","U mag geen subsidie aanvragen voor "&amp;'[1]2. Invulblad'!E1311&amp;" "&amp;'[1]2. Invulblad'!F1311&amp;'[1]2. Invulblad'!G1311&amp;" want er is geen aangrenzende maatregel getroffen."))</f>
        <v/>
      </c>
    </row>
    <row r="1291" spans="2:4">
      <c r="B1291" s="10" t="e">
        <f>IF(AND(#REF!+#REF!&gt;0,#REF!+#REF!&lt;10),"U mag geen subsidie aanvragen voor "&amp;E1291&amp;F1291&amp;G1291&amp;" want de geïsoleerde oppervlakte per woning voor de gevel/spouw is te klein. Dit moet minimaal 10m2 per woning die aan de maatregel grenst zijn.","")</f>
        <v>#REF!</v>
      </c>
      <c r="C1291" t="e">
        <f>IF(AND((#REF!+#REF!+#REF!+#REF!)&gt;0,(#REF!+#REF!+#REF!+#REF!)&lt;3),"U mag geen subsidie aanvragen voor "&amp;E1291&amp;F1291&amp;G1291&amp;" want de geisoleerde oppervlakte voor glas/deuren is te klein. Dit moet gemiddeld per woning minimaal 3 m2 zijn.","")</f>
        <v>#REF!</v>
      </c>
      <c r="D1291" s="11" t="str">
        <f>IF(K1291=0,"",IF(AND(K1291&gt;0,IFERROR(SEARCH([1]Lijstjes!$F$2,'[1]2. Invulblad'!O1312&amp;'[1]2. Invulblad'!Q1312&amp;'[1]2. Invulblad'!S1312&amp;'[1]2. Invulblad'!U1312&amp;'[1]2. Invulblad'!W1312&amp;'[1]2. Invulblad'!Y1312&amp;'[1]2. Invulblad'!AA1312&amp;'[1]2. Invulblad'!AC1312&amp;'[1]2. Invulblad'!AE1312&amp;'[1]2. Invulblad'!AG1312&amp;'[1]2. Invulblad'!AI1312&amp;'[1]2. Invulblad'!AJ1312),0)&gt;0),"","U mag geen subsidie aanvragen voor "&amp;'[1]2. Invulblad'!E1312&amp;" "&amp;'[1]2. Invulblad'!F1312&amp;'[1]2. Invulblad'!G1312&amp;" want er is geen aangrenzende maatregel getroffen."))</f>
        <v/>
      </c>
    </row>
    <row r="1292" spans="2:4">
      <c r="B1292" s="10" t="e">
        <f>IF(AND(#REF!+#REF!&gt;0,#REF!+#REF!&lt;10),"U mag geen subsidie aanvragen voor "&amp;E1292&amp;F1292&amp;G1292&amp;" want de geïsoleerde oppervlakte per woning voor de gevel/spouw is te klein. Dit moet minimaal 10m2 per woning die aan de maatregel grenst zijn.","")</f>
        <v>#REF!</v>
      </c>
      <c r="C1292" t="e">
        <f>IF(AND((#REF!+#REF!+#REF!+#REF!)&gt;0,(#REF!+#REF!+#REF!+#REF!)&lt;3),"U mag geen subsidie aanvragen voor "&amp;E1292&amp;F1292&amp;G1292&amp;" want de geisoleerde oppervlakte voor glas/deuren is te klein. Dit moet gemiddeld per woning minimaal 3 m2 zijn.","")</f>
        <v>#REF!</v>
      </c>
      <c r="D1292" s="11" t="str">
        <f>IF(K1292=0,"",IF(AND(K1292&gt;0,IFERROR(SEARCH([1]Lijstjes!$F$2,'[1]2. Invulblad'!O1313&amp;'[1]2. Invulblad'!Q1313&amp;'[1]2. Invulblad'!S1313&amp;'[1]2. Invulblad'!U1313&amp;'[1]2. Invulblad'!W1313&amp;'[1]2. Invulblad'!Y1313&amp;'[1]2. Invulblad'!AA1313&amp;'[1]2. Invulblad'!AC1313&amp;'[1]2. Invulblad'!AE1313&amp;'[1]2. Invulblad'!AG1313&amp;'[1]2. Invulblad'!AI1313&amp;'[1]2. Invulblad'!AJ1313),0)&gt;0),"","U mag geen subsidie aanvragen voor "&amp;'[1]2. Invulblad'!E1313&amp;" "&amp;'[1]2. Invulblad'!F1313&amp;'[1]2. Invulblad'!G1313&amp;" want er is geen aangrenzende maatregel getroffen."))</f>
        <v/>
      </c>
    </row>
    <row r="1293" spans="2:4">
      <c r="B1293" s="10" t="e">
        <f>IF(AND(#REF!+#REF!&gt;0,#REF!+#REF!&lt;10),"U mag geen subsidie aanvragen voor "&amp;E1293&amp;F1293&amp;G1293&amp;" want de geïsoleerde oppervlakte per woning voor de gevel/spouw is te klein. Dit moet minimaal 10m2 per woning die aan de maatregel grenst zijn.","")</f>
        <v>#REF!</v>
      </c>
      <c r="C1293" t="e">
        <f>IF(AND((#REF!+#REF!+#REF!+#REF!)&gt;0,(#REF!+#REF!+#REF!+#REF!)&lt;3),"U mag geen subsidie aanvragen voor "&amp;E1293&amp;F1293&amp;G1293&amp;" want de geisoleerde oppervlakte voor glas/deuren is te klein. Dit moet gemiddeld per woning minimaal 3 m2 zijn.","")</f>
        <v>#REF!</v>
      </c>
      <c r="D1293" s="11" t="str">
        <f>IF(K1293=0,"",IF(AND(K1293&gt;0,IFERROR(SEARCH([1]Lijstjes!$F$2,'[1]2. Invulblad'!O1314&amp;'[1]2. Invulblad'!Q1314&amp;'[1]2. Invulblad'!S1314&amp;'[1]2. Invulblad'!U1314&amp;'[1]2. Invulblad'!W1314&amp;'[1]2. Invulblad'!Y1314&amp;'[1]2. Invulblad'!AA1314&amp;'[1]2. Invulblad'!AC1314&amp;'[1]2. Invulblad'!AE1314&amp;'[1]2. Invulblad'!AG1314&amp;'[1]2. Invulblad'!AI1314&amp;'[1]2. Invulblad'!AJ1314),0)&gt;0),"","U mag geen subsidie aanvragen voor "&amp;'[1]2. Invulblad'!E1314&amp;" "&amp;'[1]2. Invulblad'!F1314&amp;'[1]2. Invulblad'!G1314&amp;" want er is geen aangrenzende maatregel getroffen."))</f>
        <v/>
      </c>
    </row>
    <row r="1294" spans="2:4">
      <c r="B1294" s="10" t="e">
        <f>IF(AND(#REF!+#REF!&gt;0,#REF!+#REF!&lt;10),"U mag geen subsidie aanvragen voor "&amp;E1294&amp;F1294&amp;G1294&amp;" want de geïsoleerde oppervlakte per woning voor de gevel/spouw is te klein. Dit moet minimaal 10m2 per woning die aan de maatregel grenst zijn.","")</f>
        <v>#REF!</v>
      </c>
      <c r="C1294" t="e">
        <f>IF(AND((#REF!+#REF!+#REF!+#REF!)&gt;0,(#REF!+#REF!+#REF!+#REF!)&lt;3),"U mag geen subsidie aanvragen voor "&amp;E1294&amp;F1294&amp;G1294&amp;" want de geisoleerde oppervlakte voor glas/deuren is te klein. Dit moet gemiddeld per woning minimaal 3 m2 zijn.","")</f>
        <v>#REF!</v>
      </c>
      <c r="D1294" s="11" t="str">
        <f>IF(K1294=0,"",IF(AND(K1294&gt;0,IFERROR(SEARCH([1]Lijstjes!$F$2,'[1]2. Invulblad'!O1315&amp;'[1]2. Invulblad'!Q1315&amp;'[1]2. Invulblad'!S1315&amp;'[1]2. Invulblad'!U1315&amp;'[1]2. Invulblad'!W1315&amp;'[1]2. Invulblad'!Y1315&amp;'[1]2. Invulblad'!AA1315&amp;'[1]2. Invulblad'!AC1315&amp;'[1]2. Invulblad'!AE1315&amp;'[1]2. Invulblad'!AG1315&amp;'[1]2. Invulblad'!AI1315&amp;'[1]2. Invulblad'!AJ1315),0)&gt;0),"","U mag geen subsidie aanvragen voor "&amp;'[1]2. Invulblad'!E1315&amp;" "&amp;'[1]2. Invulblad'!F1315&amp;'[1]2. Invulblad'!G1315&amp;" want er is geen aangrenzende maatregel getroffen."))</f>
        <v/>
      </c>
    </row>
    <row r="1295" spans="2:4">
      <c r="B1295" s="10" t="e">
        <f>IF(AND(#REF!+#REF!&gt;0,#REF!+#REF!&lt;10),"U mag geen subsidie aanvragen voor "&amp;E1295&amp;F1295&amp;G1295&amp;" want de geïsoleerde oppervlakte per woning voor de gevel/spouw is te klein. Dit moet minimaal 10m2 per woning die aan de maatregel grenst zijn.","")</f>
        <v>#REF!</v>
      </c>
      <c r="C1295" t="e">
        <f>IF(AND((#REF!+#REF!+#REF!+#REF!)&gt;0,(#REF!+#REF!+#REF!+#REF!)&lt;3),"U mag geen subsidie aanvragen voor "&amp;E1295&amp;F1295&amp;G1295&amp;" want de geisoleerde oppervlakte voor glas/deuren is te klein. Dit moet gemiddeld per woning minimaal 3 m2 zijn.","")</f>
        <v>#REF!</v>
      </c>
      <c r="D1295" s="11" t="str">
        <f>IF(K1295=0,"",IF(AND(K1295&gt;0,IFERROR(SEARCH([1]Lijstjes!$F$2,'[1]2. Invulblad'!O1316&amp;'[1]2. Invulblad'!Q1316&amp;'[1]2. Invulblad'!S1316&amp;'[1]2. Invulblad'!U1316&amp;'[1]2. Invulblad'!W1316&amp;'[1]2. Invulblad'!Y1316&amp;'[1]2. Invulblad'!AA1316&amp;'[1]2. Invulblad'!AC1316&amp;'[1]2. Invulblad'!AE1316&amp;'[1]2. Invulblad'!AG1316&amp;'[1]2. Invulblad'!AI1316&amp;'[1]2. Invulblad'!AJ1316),0)&gt;0),"","U mag geen subsidie aanvragen voor "&amp;'[1]2. Invulblad'!E1316&amp;" "&amp;'[1]2. Invulblad'!F1316&amp;'[1]2. Invulblad'!G1316&amp;" want er is geen aangrenzende maatregel getroffen."))</f>
        <v/>
      </c>
    </row>
    <row r="1296" spans="2:4">
      <c r="B1296" s="10" t="e">
        <f>IF(AND(#REF!+#REF!&gt;0,#REF!+#REF!&lt;10),"U mag geen subsidie aanvragen voor "&amp;E1296&amp;F1296&amp;G1296&amp;" want de geïsoleerde oppervlakte per woning voor de gevel/spouw is te klein. Dit moet minimaal 10m2 per woning die aan de maatregel grenst zijn.","")</f>
        <v>#REF!</v>
      </c>
      <c r="C1296" t="e">
        <f>IF(AND((#REF!+#REF!+#REF!+#REF!)&gt;0,(#REF!+#REF!+#REF!+#REF!)&lt;3),"U mag geen subsidie aanvragen voor "&amp;E1296&amp;F1296&amp;G1296&amp;" want de geisoleerde oppervlakte voor glas/deuren is te klein. Dit moet gemiddeld per woning minimaal 3 m2 zijn.","")</f>
        <v>#REF!</v>
      </c>
      <c r="D1296" s="11" t="str">
        <f>IF(K1296=0,"",IF(AND(K1296&gt;0,IFERROR(SEARCH([1]Lijstjes!$F$2,'[1]2. Invulblad'!O1317&amp;'[1]2. Invulblad'!Q1317&amp;'[1]2. Invulblad'!S1317&amp;'[1]2. Invulblad'!U1317&amp;'[1]2. Invulblad'!W1317&amp;'[1]2. Invulblad'!Y1317&amp;'[1]2. Invulblad'!AA1317&amp;'[1]2. Invulblad'!AC1317&amp;'[1]2. Invulblad'!AE1317&amp;'[1]2. Invulblad'!AG1317&amp;'[1]2. Invulblad'!AI1317&amp;'[1]2. Invulblad'!AJ1317),0)&gt;0),"","U mag geen subsidie aanvragen voor "&amp;'[1]2. Invulblad'!E1317&amp;" "&amp;'[1]2. Invulblad'!F1317&amp;'[1]2. Invulblad'!G1317&amp;" want er is geen aangrenzende maatregel getroffen."))</f>
        <v/>
      </c>
    </row>
    <row r="1297" spans="2:4">
      <c r="B1297" s="10" t="e">
        <f>IF(AND(#REF!+#REF!&gt;0,#REF!+#REF!&lt;10),"U mag geen subsidie aanvragen voor "&amp;E1297&amp;F1297&amp;G1297&amp;" want de geïsoleerde oppervlakte per woning voor de gevel/spouw is te klein. Dit moet minimaal 10m2 per woning die aan de maatregel grenst zijn.","")</f>
        <v>#REF!</v>
      </c>
      <c r="C1297" t="e">
        <f>IF(AND((#REF!+#REF!+#REF!+#REF!)&gt;0,(#REF!+#REF!+#REF!+#REF!)&lt;3),"U mag geen subsidie aanvragen voor "&amp;E1297&amp;F1297&amp;G1297&amp;" want de geisoleerde oppervlakte voor glas/deuren is te klein. Dit moet gemiddeld per woning minimaal 3 m2 zijn.","")</f>
        <v>#REF!</v>
      </c>
      <c r="D1297" s="11" t="str">
        <f>IF(K1297=0,"",IF(AND(K1297&gt;0,IFERROR(SEARCH([1]Lijstjes!$F$2,'[1]2. Invulblad'!O1318&amp;'[1]2. Invulblad'!Q1318&amp;'[1]2. Invulblad'!S1318&amp;'[1]2. Invulblad'!U1318&amp;'[1]2. Invulblad'!W1318&amp;'[1]2. Invulblad'!Y1318&amp;'[1]2. Invulblad'!AA1318&amp;'[1]2. Invulblad'!AC1318&amp;'[1]2. Invulblad'!AE1318&amp;'[1]2. Invulblad'!AG1318&amp;'[1]2. Invulblad'!AI1318&amp;'[1]2. Invulblad'!AJ1318),0)&gt;0),"","U mag geen subsidie aanvragen voor "&amp;'[1]2. Invulblad'!E1318&amp;" "&amp;'[1]2. Invulblad'!F1318&amp;'[1]2. Invulblad'!G1318&amp;" want er is geen aangrenzende maatregel getroffen."))</f>
        <v/>
      </c>
    </row>
    <row r="1298" spans="2:4">
      <c r="B1298" s="10" t="e">
        <f>IF(AND(#REF!+#REF!&gt;0,#REF!+#REF!&lt;10),"U mag geen subsidie aanvragen voor "&amp;E1298&amp;F1298&amp;G1298&amp;" want de geïsoleerde oppervlakte per woning voor de gevel/spouw is te klein. Dit moet minimaal 10m2 per woning die aan de maatregel grenst zijn.","")</f>
        <v>#REF!</v>
      </c>
      <c r="C1298" t="e">
        <f>IF(AND((#REF!+#REF!+#REF!+#REF!)&gt;0,(#REF!+#REF!+#REF!+#REF!)&lt;3),"U mag geen subsidie aanvragen voor "&amp;E1298&amp;F1298&amp;G1298&amp;" want de geisoleerde oppervlakte voor glas/deuren is te klein. Dit moet gemiddeld per woning minimaal 3 m2 zijn.","")</f>
        <v>#REF!</v>
      </c>
      <c r="D1298" s="11" t="str">
        <f>IF(K1298=0,"",IF(AND(K1298&gt;0,IFERROR(SEARCH([1]Lijstjes!$F$2,'[1]2. Invulblad'!O1319&amp;'[1]2. Invulblad'!Q1319&amp;'[1]2. Invulblad'!S1319&amp;'[1]2. Invulblad'!U1319&amp;'[1]2. Invulblad'!W1319&amp;'[1]2. Invulblad'!Y1319&amp;'[1]2. Invulblad'!AA1319&amp;'[1]2. Invulblad'!AC1319&amp;'[1]2. Invulblad'!AE1319&amp;'[1]2. Invulblad'!AG1319&amp;'[1]2. Invulblad'!AI1319&amp;'[1]2. Invulblad'!AJ1319),0)&gt;0),"","U mag geen subsidie aanvragen voor "&amp;'[1]2. Invulblad'!E1319&amp;" "&amp;'[1]2. Invulblad'!F1319&amp;'[1]2. Invulblad'!G1319&amp;" want er is geen aangrenzende maatregel getroffen."))</f>
        <v/>
      </c>
    </row>
    <row r="1299" spans="2:4">
      <c r="B1299" s="10" t="e">
        <f>IF(AND(#REF!+#REF!&gt;0,#REF!+#REF!&lt;10),"U mag geen subsidie aanvragen voor "&amp;E1299&amp;F1299&amp;G1299&amp;" want de geïsoleerde oppervlakte per woning voor de gevel/spouw is te klein. Dit moet minimaal 10m2 per woning die aan de maatregel grenst zijn.","")</f>
        <v>#REF!</v>
      </c>
      <c r="C1299" t="e">
        <f>IF(AND((#REF!+#REF!+#REF!+#REF!)&gt;0,(#REF!+#REF!+#REF!+#REF!)&lt;3),"U mag geen subsidie aanvragen voor "&amp;E1299&amp;F1299&amp;G1299&amp;" want de geisoleerde oppervlakte voor glas/deuren is te klein. Dit moet gemiddeld per woning minimaal 3 m2 zijn.","")</f>
        <v>#REF!</v>
      </c>
      <c r="D1299" s="11" t="str">
        <f>IF(K1299=0,"",IF(AND(K1299&gt;0,IFERROR(SEARCH([1]Lijstjes!$F$2,'[1]2. Invulblad'!O1320&amp;'[1]2. Invulblad'!Q1320&amp;'[1]2. Invulblad'!S1320&amp;'[1]2. Invulblad'!U1320&amp;'[1]2. Invulblad'!W1320&amp;'[1]2. Invulblad'!Y1320&amp;'[1]2. Invulblad'!AA1320&amp;'[1]2. Invulblad'!AC1320&amp;'[1]2. Invulblad'!AE1320&amp;'[1]2. Invulblad'!AG1320&amp;'[1]2. Invulblad'!AI1320&amp;'[1]2. Invulblad'!AJ1320),0)&gt;0),"","U mag geen subsidie aanvragen voor "&amp;'[1]2. Invulblad'!E1320&amp;" "&amp;'[1]2. Invulblad'!F1320&amp;'[1]2. Invulblad'!G1320&amp;" want er is geen aangrenzende maatregel getroffen."))</f>
        <v/>
      </c>
    </row>
    <row r="1300" spans="2:4">
      <c r="B1300" s="10" t="e">
        <f>IF(AND(#REF!+#REF!&gt;0,#REF!+#REF!&lt;10),"U mag geen subsidie aanvragen voor "&amp;E1300&amp;F1300&amp;G1300&amp;" want de geïsoleerde oppervlakte per woning voor de gevel/spouw is te klein. Dit moet minimaal 10m2 per woning die aan de maatregel grenst zijn.","")</f>
        <v>#REF!</v>
      </c>
      <c r="C1300" t="e">
        <f>IF(AND((#REF!+#REF!+#REF!+#REF!)&gt;0,(#REF!+#REF!+#REF!+#REF!)&lt;3),"U mag geen subsidie aanvragen voor "&amp;E1300&amp;F1300&amp;G1300&amp;" want de geisoleerde oppervlakte voor glas/deuren is te klein. Dit moet gemiddeld per woning minimaal 3 m2 zijn.","")</f>
        <v>#REF!</v>
      </c>
      <c r="D1300" s="11" t="str">
        <f>IF(K1300=0,"",IF(AND(K1300&gt;0,IFERROR(SEARCH([1]Lijstjes!$F$2,'[1]2. Invulblad'!O1321&amp;'[1]2. Invulblad'!Q1321&amp;'[1]2. Invulblad'!S1321&amp;'[1]2. Invulblad'!U1321&amp;'[1]2. Invulblad'!W1321&amp;'[1]2. Invulblad'!Y1321&amp;'[1]2. Invulblad'!AA1321&amp;'[1]2. Invulblad'!AC1321&amp;'[1]2. Invulblad'!AE1321&amp;'[1]2. Invulblad'!AG1321&amp;'[1]2. Invulblad'!AI1321&amp;'[1]2. Invulblad'!AJ1321),0)&gt;0),"","U mag geen subsidie aanvragen voor "&amp;'[1]2. Invulblad'!E1321&amp;" "&amp;'[1]2. Invulblad'!F1321&amp;'[1]2. Invulblad'!G1321&amp;" want er is geen aangrenzende maatregel getroffen."))</f>
        <v/>
      </c>
    </row>
    <row r="1301" spans="2:4">
      <c r="B1301" s="10" t="e">
        <f>IF(AND(#REF!+#REF!&gt;0,#REF!+#REF!&lt;10),"U mag geen subsidie aanvragen voor "&amp;E1301&amp;F1301&amp;G1301&amp;" want de geïsoleerde oppervlakte per woning voor de gevel/spouw is te klein. Dit moet minimaal 10m2 per woning die aan de maatregel grenst zijn.","")</f>
        <v>#REF!</v>
      </c>
      <c r="C1301" t="e">
        <f>IF(AND((#REF!+#REF!+#REF!+#REF!)&gt;0,(#REF!+#REF!+#REF!+#REF!)&lt;3),"U mag geen subsidie aanvragen voor "&amp;E1301&amp;F1301&amp;G1301&amp;" want de geisoleerde oppervlakte voor glas/deuren is te klein. Dit moet gemiddeld per woning minimaal 3 m2 zijn.","")</f>
        <v>#REF!</v>
      </c>
      <c r="D1301" s="11" t="str">
        <f>IF(K1301=0,"",IF(AND(K1301&gt;0,IFERROR(SEARCH([1]Lijstjes!$F$2,'[1]2. Invulblad'!O1322&amp;'[1]2. Invulblad'!Q1322&amp;'[1]2. Invulblad'!S1322&amp;'[1]2. Invulblad'!U1322&amp;'[1]2. Invulblad'!W1322&amp;'[1]2. Invulblad'!Y1322&amp;'[1]2. Invulblad'!AA1322&amp;'[1]2. Invulblad'!AC1322&amp;'[1]2. Invulblad'!AE1322&amp;'[1]2. Invulblad'!AG1322&amp;'[1]2. Invulblad'!AI1322&amp;'[1]2. Invulblad'!AJ1322),0)&gt;0),"","U mag geen subsidie aanvragen voor "&amp;'[1]2. Invulblad'!E1322&amp;" "&amp;'[1]2. Invulblad'!F1322&amp;'[1]2. Invulblad'!G1322&amp;" want er is geen aangrenzende maatregel getroffen."))</f>
        <v/>
      </c>
    </row>
    <row r="1302" spans="2:4">
      <c r="B1302" s="10" t="e">
        <f>IF(AND(#REF!+#REF!&gt;0,#REF!+#REF!&lt;10),"U mag geen subsidie aanvragen voor "&amp;E1302&amp;F1302&amp;G1302&amp;" want de geïsoleerde oppervlakte per woning voor de gevel/spouw is te klein. Dit moet minimaal 10m2 per woning die aan de maatregel grenst zijn.","")</f>
        <v>#REF!</v>
      </c>
      <c r="C1302" t="e">
        <f>IF(AND((#REF!+#REF!+#REF!+#REF!)&gt;0,(#REF!+#REF!+#REF!+#REF!)&lt;3),"U mag geen subsidie aanvragen voor "&amp;E1302&amp;F1302&amp;G1302&amp;" want de geisoleerde oppervlakte voor glas/deuren is te klein. Dit moet gemiddeld per woning minimaal 3 m2 zijn.","")</f>
        <v>#REF!</v>
      </c>
      <c r="D1302" s="11" t="str">
        <f>IF(K1302=0,"",IF(AND(K1302&gt;0,IFERROR(SEARCH([1]Lijstjes!$F$2,'[1]2. Invulblad'!O1323&amp;'[1]2. Invulblad'!Q1323&amp;'[1]2. Invulblad'!S1323&amp;'[1]2. Invulblad'!U1323&amp;'[1]2. Invulblad'!W1323&amp;'[1]2. Invulblad'!Y1323&amp;'[1]2. Invulblad'!AA1323&amp;'[1]2. Invulblad'!AC1323&amp;'[1]2. Invulblad'!AE1323&amp;'[1]2. Invulblad'!AG1323&amp;'[1]2. Invulblad'!AI1323&amp;'[1]2. Invulblad'!AJ1323),0)&gt;0),"","U mag geen subsidie aanvragen voor "&amp;'[1]2. Invulblad'!E1323&amp;" "&amp;'[1]2. Invulblad'!F1323&amp;'[1]2. Invulblad'!G1323&amp;" want er is geen aangrenzende maatregel getroffen."))</f>
        <v/>
      </c>
    </row>
    <row r="1303" spans="2:4">
      <c r="B1303" s="10" t="e">
        <f>IF(AND(#REF!+#REF!&gt;0,#REF!+#REF!&lt;10),"U mag geen subsidie aanvragen voor "&amp;E1303&amp;F1303&amp;G1303&amp;" want de geïsoleerde oppervlakte per woning voor de gevel/spouw is te klein. Dit moet minimaal 10m2 per woning die aan de maatregel grenst zijn.","")</f>
        <v>#REF!</v>
      </c>
      <c r="C1303" t="e">
        <f>IF(AND((#REF!+#REF!+#REF!+#REF!)&gt;0,(#REF!+#REF!+#REF!+#REF!)&lt;3),"U mag geen subsidie aanvragen voor "&amp;E1303&amp;F1303&amp;G1303&amp;" want de geisoleerde oppervlakte voor glas/deuren is te klein. Dit moet gemiddeld per woning minimaal 3 m2 zijn.","")</f>
        <v>#REF!</v>
      </c>
      <c r="D1303" s="11" t="str">
        <f>IF(K1303=0,"",IF(AND(K1303&gt;0,IFERROR(SEARCH([1]Lijstjes!$F$2,'[1]2. Invulblad'!O1324&amp;'[1]2. Invulblad'!Q1324&amp;'[1]2. Invulblad'!S1324&amp;'[1]2. Invulblad'!U1324&amp;'[1]2. Invulblad'!W1324&amp;'[1]2. Invulblad'!Y1324&amp;'[1]2. Invulblad'!AA1324&amp;'[1]2. Invulblad'!AC1324&amp;'[1]2. Invulblad'!AE1324&amp;'[1]2. Invulblad'!AG1324&amp;'[1]2. Invulblad'!AI1324&amp;'[1]2. Invulblad'!AJ1324),0)&gt;0),"","U mag geen subsidie aanvragen voor "&amp;'[1]2. Invulblad'!E1324&amp;" "&amp;'[1]2. Invulblad'!F1324&amp;'[1]2. Invulblad'!G1324&amp;" want er is geen aangrenzende maatregel getroffen."))</f>
        <v/>
      </c>
    </row>
    <row r="1304" spans="2:4">
      <c r="B1304" s="10" t="e">
        <f>IF(AND(#REF!+#REF!&gt;0,#REF!+#REF!&lt;10),"U mag geen subsidie aanvragen voor "&amp;E1304&amp;F1304&amp;G1304&amp;" want de geïsoleerde oppervlakte per woning voor de gevel/spouw is te klein. Dit moet minimaal 10m2 per woning die aan de maatregel grenst zijn.","")</f>
        <v>#REF!</v>
      </c>
      <c r="C1304" t="e">
        <f>IF(AND((#REF!+#REF!+#REF!+#REF!)&gt;0,(#REF!+#REF!+#REF!+#REF!)&lt;3),"U mag geen subsidie aanvragen voor "&amp;E1304&amp;F1304&amp;G1304&amp;" want de geisoleerde oppervlakte voor glas/deuren is te klein. Dit moet gemiddeld per woning minimaal 3 m2 zijn.","")</f>
        <v>#REF!</v>
      </c>
      <c r="D1304" s="11" t="str">
        <f>IF(K1304=0,"",IF(AND(K1304&gt;0,IFERROR(SEARCH([1]Lijstjes!$F$2,'[1]2. Invulblad'!O1325&amp;'[1]2. Invulblad'!Q1325&amp;'[1]2. Invulblad'!S1325&amp;'[1]2. Invulblad'!U1325&amp;'[1]2. Invulblad'!W1325&amp;'[1]2. Invulblad'!Y1325&amp;'[1]2. Invulblad'!AA1325&amp;'[1]2. Invulblad'!AC1325&amp;'[1]2. Invulblad'!AE1325&amp;'[1]2. Invulblad'!AG1325&amp;'[1]2. Invulblad'!AI1325&amp;'[1]2. Invulblad'!AJ1325),0)&gt;0),"","U mag geen subsidie aanvragen voor "&amp;'[1]2. Invulblad'!E1325&amp;" "&amp;'[1]2. Invulblad'!F1325&amp;'[1]2. Invulblad'!G1325&amp;" want er is geen aangrenzende maatregel getroffen."))</f>
        <v/>
      </c>
    </row>
    <row r="1305" spans="2:4">
      <c r="B1305" s="10" t="e">
        <f>IF(AND(#REF!+#REF!&gt;0,#REF!+#REF!&lt;10),"U mag geen subsidie aanvragen voor "&amp;E1305&amp;F1305&amp;G1305&amp;" want de geïsoleerde oppervlakte per woning voor de gevel/spouw is te klein. Dit moet minimaal 10m2 per woning die aan de maatregel grenst zijn.","")</f>
        <v>#REF!</v>
      </c>
      <c r="C1305" t="e">
        <f>IF(AND((#REF!+#REF!+#REF!+#REF!)&gt;0,(#REF!+#REF!+#REF!+#REF!)&lt;3),"U mag geen subsidie aanvragen voor "&amp;E1305&amp;F1305&amp;G1305&amp;" want de geisoleerde oppervlakte voor glas/deuren is te klein. Dit moet gemiddeld per woning minimaal 3 m2 zijn.","")</f>
        <v>#REF!</v>
      </c>
      <c r="D1305" s="11" t="str">
        <f>IF(K1305=0,"",IF(AND(K1305&gt;0,IFERROR(SEARCH([1]Lijstjes!$F$2,'[1]2. Invulblad'!O1326&amp;'[1]2. Invulblad'!Q1326&amp;'[1]2. Invulblad'!S1326&amp;'[1]2. Invulblad'!U1326&amp;'[1]2. Invulblad'!W1326&amp;'[1]2. Invulblad'!Y1326&amp;'[1]2. Invulblad'!AA1326&amp;'[1]2. Invulblad'!AC1326&amp;'[1]2. Invulblad'!AE1326&amp;'[1]2. Invulblad'!AG1326&amp;'[1]2. Invulblad'!AI1326&amp;'[1]2. Invulblad'!AJ1326),0)&gt;0),"","U mag geen subsidie aanvragen voor "&amp;'[1]2. Invulblad'!E1326&amp;" "&amp;'[1]2. Invulblad'!F1326&amp;'[1]2. Invulblad'!G1326&amp;" want er is geen aangrenzende maatregel getroffen."))</f>
        <v/>
      </c>
    </row>
    <row r="1306" spans="2:4">
      <c r="B1306" s="10" t="e">
        <f>IF(AND(#REF!+#REF!&gt;0,#REF!+#REF!&lt;10),"U mag geen subsidie aanvragen voor "&amp;E1306&amp;F1306&amp;G1306&amp;" want de geïsoleerde oppervlakte per woning voor de gevel/spouw is te klein. Dit moet minimaal 10m2 per woning die aan de maatregel grenst zijn.","")</f>
        <v>#REF!</v>
      </c>
      <c r="C1306" t="e">
        <f>IF(AND((#REF!+#REF!+#REF!+#REF!)&gt;0,(#REF!+#REF!+#REF!+#REF!)&lt;3),"U mag geen subsidie aanvragen voor "&amp;E1306&amp;F1306&amp;G1306&amp;" want de geisoleerde oppervlakte voor glas/deuren is te klein. Dit moet gemiddeld per woning minimaal 3 m2 zijn.","")</f>
        <v>#REF!</v>
      </c>
      <c r="D1306" s="11" t="str">
        <f>IF(K1306=0,"",IF(AND(K1306&gt;0,IFERROR(SEARCH([1]Lijstjes!$F$2,'[1]2. Invulblad'!O1327&amp;'[1]2. Invulblad'!Q1327&amp;'[1]2. Invulblad'!S1327&amp;'[1]2. Invulblad'!U1327&amp;'[1]2. Invulblad'!W1327&amp;'[1]2. Invulblad'!Y1327&amp;'[1]2. Invulblad'!AA1327&amp;'[1]2. Invulblad'!AC1327&amp;'[1]2. Invulblad'!AE1327&amp;'[1]2. Invulblad'!AG1327&amp;'[1]2. Invulblad'!AI1327&amp;'[1]2. Invulblad'!AJ1327),0)&gt;0),"","U mag geen subsidie aanvragen voor "&amp;'[1]2. Invulblad'!E1327&amp;" "&amp;'[1]2. Invulblad'!F1327&amp;'[1]2. Invulblad'!G1327&amp;" want er is geen aangrenzende maatregel getroffen."))</f>
        <v/>
      </c>
    </row>
    <row r="1307" spans="2:4">
      <c r="B1307" s="10" t="e">
        <f>IF(AND(#REF!+#REF!&gt;0,#REF!+#REF!&lt;10),"U mag geen subsidie aanvragen voor "&amp;E1307&amp;F1307&amp;G1307&amp;" want de geïsoleerde oppervlakte per woning voor de gevel/spouw is te klein. Dit moet minimaal 10m2 per woning die aan de maatregel grenst zijn.","")</f>
        <v>#REF!</v>
      </c>
      <c r="C1307" t="e">
        <f>IF(AND((#REF!+#REF!+#REF!+#REF!)&gt;0,(#REF!+#REF!+#REF!+#REF!)&lt;3),"U mag geen subsidie aanvragen voor "&amp;E1307&amp;F1307&amp;G1307&amp;" want de geisoleerde oppervlakte voor glas/deuren is te klein. Dit moet gemiddeld per woning minimaal 3 m2 zijn.","")</f>
        <v>#REF!</v>
      </c>
      <c r="D1307" s="11" t="str">
        <f>IF(K1307=0,"",IF(AND(K1307&gt;0,IFERROR(SEARCH([1]Lijstjes!$F$2,'[1]2. Invulblad'!O1328&amp;'[1]2. Invulblad'!Q1328&amp;'[1]2. Invulblad'!S1328&amp;'[1]2. Invulblad'!U1328&amp;'[1]2. Invulblad'!W1328&amp;'[1]2. Invulblad'!Y1328&amp;'[1]2. Invulblad'!AA1328&amp;'[1]2. Invulblad'!AC1328&amp;'[1]2. Invulblad'!AE1328&amp;'[1]2. Invulblad'!AG1328&amp;'[1]2. Invulblad'!AI1328&amp;'[1]2. Invulblad'!AJ1328),0)&gt;0),"","U mag geen subsidie aanvragen voor "&amp;'[1]2. Invulblad'!E1328&amp;" "&amp;'[1]2. Invulblad'!F1328&amp;'[1]2. Invulblad'!G1328&amp;" want er is geen aangrenzende maatregel getroffen."))</f>
        <v/>
      </c>
    </row>
    <row r="1308" spans="2:4">
      <c r="B1308" s="10" t="e">
        <f>IF(AND(#REF!+#REF!&gt;0,#REF!+#REF!&lt;10),"U mag geen subsidie aanvragen voor "&amp;E1308&amp;F1308&amp;G1308&amp;" want de geïsoleerde oppervlakte per woning voor de gevel/spouw is te klein. Dit moet minimaal 10m2 per woning die aan de maatregel grenst zijn.","")</f>
        <v>#REF!</v>
      </c>
      <c r="C1308" t="e">
        <f>IF(AND((#REF!+#REF!+#REF!+#REF!)&gt;0,(#REF!+#REF!+#REF!+#REF!)&lt;3),"U mag geen subsidie aanvragen voor "&amp;E1308&amp;F1308&amp;G1308&amp;" want de geisoleerde oppervlakte voor glas/deuren is te klein. Dit moet gemiddeld per woning minimaal 3 m2 zijn.","")</f>
        <v>#REF!</v>
      </c>
      <c r="D1308" s="11" t="str">
        <f>IF(K1308=0,"",IF(AND(K1308&gt;0,IFERROR(SEARCH([1]Lijstjes!$F$2,'[1]2. Invulblad'!O1329&amp;'[1]2. Invulblad'!Q1329&amp;'[1]2. Invulblad'!S1329&amp;'[1]2. Invulblad'!U1329&amp;'[1]2. Invulblad'!W1329&amp;'[1]2. Invulblad'!Y1329&amp;'[1]2. Invulblad'!AA1329&amp;'[1]2. Invulblad'!AC1329&amp;'[1]2. Invulblad'!AE1329&amp;'[1]2. Invulblad'!AG1329&amp;'[1]2. Invulblad'!AI1329&amp;'[1]2. Invulblad'!AJ1329),0)&gt;0),"","U mag geen subsidie aanvragen voor "&amp;'[1]2. Invulblad'!E1329&amp;" "&amp;'[1]2. Invulblad'!F1329&amp;'[1]2. Invulblad'!G1329&amp;" want er is geen aangrenzende maatregel getroffen."))</f>
        <v/>
      </c>
    </row>
    <row r="1309" spans="2:4">
      <c r="B1309" s="10" t="e">
        <f>IF(AND(#REF!+#REF!&gt;0,#REF!+#REF!&lt;10),"U mag geen subsidie aanvragen voor "&amp;E1309&amp;F1309&amp;G1309&amp;" want de geïsoleerde oppervlakte per woning voor de gevel/spouw is te klein. Dit moet minimaal 10m2 per woning die aan de maatregel grenst zijn.","")</f>
        <v>#REF!</v>
      </c>
      <c r="C1309" t="e">
        <f>IF(AND((#REF!+#REF!+#REF!+#REF!)&gt;0,(#REF!+#REF!+#REF!+#REF!)&lt;3),"U mag geen subsidie aanvragen voor "&amp;E1309&amp;F1309&amp;G1309&amp;" want de geisoleerde oppervlakte voor glas/deuren is te klein. Dit moet gemiddeld per woning minimaal 3 m2 zijn.","")</f>
        <v>#REF!</v>
      </c>
      <c r="D1309" s="11" t="str">
        <f>IF(K1309=0,"",IF(AND(K1309&gt;0,IFERROR(SEARCH([1]Lijstjes!$F$2,'[1]2. Invulblad'!O1330&amp;'[1]2. Invulblad'!Q1330&amp;'[1]2. Invulblad'!S1330&amp;'[1]2. Invulblad'!U1330&amp;'[1]2. Invulblad'!W1330&amp;'[1]2. Invulblad'!Y1330&amp;'[1]2. Invulblad'!AA1330&amp;'[1]2. Invulblad'!AC1330&amp;'[1]2. Invulblad'!AE1330&amp;'[1]2. Invulblad'!AG1330&amp;'[1]2. Invulblad'!AI1330&amp;'[1]2. Invulblad'!AJ1330),0)&gt;0),"","U mag geen subsidie aanvragen voor "&amp;'[1]2. Invulblad'!E1330&amp;" "&amp;'[1]2. Invulblad'!F1330&amp;'[1]2. Invulblad'!G1330&amp;" want er is geen aangrenzende maatregel getroffen."))</f>
        <v/>
      </c>
    </row>
    <row r="1310" spans="2:4">
      <c r="B1310" s="10" t="e">
        <f>IF(AND(#REF!+#REF!&gt;0,#REF!+#REF!&lt;10),"U mag geen subsidie aanvragen voor "&amp;E1310&amp;F1310&amp;G1310&amp;" want de geïsoleerde oppervlakte per woning voor de gevel/spouw is te klein. Dit moet minimaal 10m2 per woning die aan de maatregel grenst zijn.","")</f>
        <v>#REF!</v>
      </c>
      <c r="C1310" t="e">
        <f>IF(AND((#REF!+#REF!+#REF!+#REF!)&gt;0,(#REF!+#REF!+#REF!+#REF!)&lt;3),"U mag geen subsidie aanvragen voor "&amp;E1310&amp;F1310&amp;G1310&amp;" want de geisoleerde oppervlakte voor glas/deuren is te klein. Dit moet gemiddeld per woning minimaal 3 m2 zijn.","")</f>
        <v>#REF!</v>
      </c>
      <c r="D1310" s="11" t="str">
        <f>IF(K1310=0,"",IF(AND(K1310&gt;0,IFERROR(SEARCH([1]Lijstjes!$F$2,'[1]2. Invulblad'!O1331&amp;'[1]2. Invulblad'!Q1331&amp;'[1]2. Invulblad'!S1331&amp;'[1]2. Invulblad'!U1331&amp;'[1]2. Invulblad'!W1331&amp;'[1]2. Invulblad'!Y1331&amp;'[1]2. Invulblad'!AA1331&amp;'[1]2. Invulblad'!AC1331&amp;'[1]2. Invulblad'!AE1331&amp;'[1]2. Invulblad'!AG1331&amp;'[1]2. Invulblad'!AI1331&amp;'[1]2. Invulblad'!AJ1331),0)&gt;0),"","U mag geen subsidie aanvragen voor "&amp;'[1]2. Invulblad'!E1331&amp;" "&amp;'[1]2. Invulblad'!F1331&amp;'[1]2. Invulblad'!G1331&amp;" want er is geen aangrenzende maatregel getroffen."))</f>
        <v/>
      </c>
    </row>
    <row r="1311" spans="2:4">
      <c r="B1311" s="10" t="e">
        <f>IF(AND(#REF!+#REF!&gt;0,#REF!+#REF!&lt;10),"U mag geen subsidie aanvragen voor "&amp;E1311&amp;F1311&amp;G1311&amp;" want de geïsoleerde oppervlakte per woning voor de gevel/spouw is te klein. Dit moet minimaal 10m2 per woning die aan de maatregel grenst zijn.","")</f>
        <v>#REF!</v>
      </c>
      <c r="C1311" t="e">
        <f>IF(AND((#REF!+#REF!+#REF!+#REF!)&gt;0,(#REF!+#REF!+#REF!+#REF!)&lt;3),"U mag geen subsidie aanvragen voor "&amp;E1311&amp;F1311&amp;G1311&amp;" want de geisoleerde oppervlakte voor glas/deuren is te klein. Dit moet gemiddeld per woning minimaal 3 m2 zijn.","")</f>
        <v>#REF!</v>
      </c>
      <c r="D1311" s="11" t="str">
        <f>IF(K1311=0,"",IF(AND(K1311&gt;0,IFERROR(SEARCH([1]Lijstjes!$F$2,'[1]2. Invulblad'!O1332&amp;'[1]2. Invulblad'!Q1332&amp;'[1]2. Invulblad'!S1332&amp;'[1]2. Invulblad'!U1332&amp;'[1]2. Invulblad'!W1332&amp;'[1]2. Invulblad'!Y1332&amp;'[1]2. Invulblad'!AA1332&amp;'[1]2. Invulblad'!AC1332&amp;'[1]2. Invulblad'!AE1332&amp;'[1]2. Invulblad'!AG1332&amp;'[1]2. Invulblad'!AI1332&amp;'[1]2. Invulblad'!AJ1332),0)&gt;0),"","U mag geen subsidie aanvragen voor "&amp;'[1]2. Invulblad'!E1332&amp;" "&amp;'[1]2. Invulblad'!F1332&amp;'[1]2. Invulblad'!G1332&amp;" want er is geen aangrenzende maatregel getroffen."))</f>
        <v/>
      </c>
    </row>
    <row r="1312" spans="2:4">
      <c r="B1312" s="10" t="e">
        <f>IF(AND(#REF!+#REF!&gt;0,#REF!+#REF!&lt;10),"U mag geen subsidie aanvragen voor "&amp;E1312&amp;F1312&amp;G1312&amp;" want de geïsoleerde oppervlakte per woning voor de gevel/spouw is te klein. Dit moet minimaal 10m2 per woning die aan de maatregel grenst zijn.","")</f>
        <v>#REF!</v>
      </c>
      <c r="C1312" t="e">
        <f>IF(AND((#REF!+#REF!+#REF!+#REF!)&gt;0,(#REF!+#REF!+#REF!+#REF!)&lt;3),"U mag geen subsidie aanvragen voor "&amp;E1312&amp;F1312&amp;G1312&amp;" want de geisoleerde oppervlakte voor glas/deuren is te klein. Dit moet gemiddeld per woning minimaal 3 m2 zijn.","")</f>
        <v>#REF!</v>
      </c>
      <c r="D1312" s="11" t="str">
        <f>IF(K1312=0,"",IF(AND(K1312&gt;0,IFERROR(SEARCH([1]Lijstjes!$F$2,'[1]2. Invulblad'!O1333&amp;'[1]2. Invulblad'!Q1333&amp;'[1]2. Invulblad'!S1333&amp;'[1]2. Invulblad'!U1333&amp;'[1]2. Invulblad'!W1333&amp;'[1]2. Invulblad'!Y1333&amp;'[1]2. Invulblad'!AA1333&amp;'[1]2. Invulblad'!AC1333&amp;'[1]2. Invulblad'!AE1333&amp;'[1]2. Invulblad'!AG1333&amp;'[1]2. Invulblad'!AI1333&amp;'[1]2. Invulblad'!AJ1333),0)&gt;0),"","U mag geen subsidie aanvragen voor "&amp;'[1]2. Invulblad'!E1333&amp;" "&amp;'[1]2. Invulblad'!F1333&amp;'[1]2. Invulblad'!G1333&amp;" want er is geen aangrenzende maatregel getroffen."))</f>
        <v/>
      </c>
    </row>
    <row r="1313" spans="2:4">
      <c r="B1313" s="10" t="e">
        <f>IF(AND(#REF!+#REF!&gt;0,#REF!+#REF!&lt;10),"U mag geen subsidie aanvragen voor "&amp;E1313&amp;F1313&amp;G1313&amp;" want de geïsoleerde oppervlakte per woning voor de gevel/spouw is te klein. Dit moet minimaal 10m2 per woning die aan de maatregel grenst zijn.","")</f>
        <v>#REF!</v>
      </c>
      <c r="C1313" t="e">
        <f>IF(AND((#REF!+#REF!+#REF!+#REF!)&gt;0,(#REF!+#REF!+#REF!+#REF!)&lt;3),"U mag geen subsidie aanvragen voor "&amp;E1313&amp;F1313&amp;G1313&amp;" want de geisoleerde oppervlakte voor glas/deuren is te klein. Dit moet gemiddeld per woning minimaal 3 m2 zijn.","")</f>
        <v>#REF!</v>
      </c>
      <c r="D1313" s="11" t="str">
        <f>IF(K1313=0,"",IF(AND(K1313&gt;0,IFERROR(SEARCH([1]Lijstjes!$F$2,'[1]2. Invulblad'!O1334&amp;'[1]2. Invulblad'!Q1334&amp;'[1]2. Invulblad'!S1334&amp;'[1]2. Invulblad'!U1334&amp;'[1]2. Invulblad'!W1334&amp;'[1]2. Invulblad'!Y1334&amp;'[1]2. Invulblad'!AA1334&amp;'[1]2. Invulblad'!AC1334&amp;'[1]2. Invulblad'!AE1334&amp;'[1]2. Invulblad'!AG1334&amp;'[1]2. Invulblad'!AI1334&amp;'[1]2. Invulblad'!AJ1334),0)&gt;0),"","U mag geen subsidie aanvragen voor "&amp;'[1]2. Invulblad'!E1334&amp;" "&amp;'[1]2. Invulblad'!F1334&amp;'[1]2. Invulblad'!G1334&amp;" want er is geen aangrenzende maatregel getroffen."))</f>
        <v/>
      </c>
    </row>
    <row r="1314" spans="2:4">
      <c r="B1314" s="10" t="e">
        <f>IF(AND(#REF!+#REF!&gt;0,#REF!+#REF!&lt;10),"U mag geen subsidie aanvragen voor "&amp;E1314&amp;F1314&amp;G1314&amp;" want de geïsoleerde oppervlakte per woning voor de gevel/spouw is te klein. Dit moet minimaal 10m2 per woning die aan de maatregel grenst zijn.","")</f>
        <v>#REF!</v>
      </c>
      <c r="C1314" t="e">
        <f>IF(AND((#REF!+#REF!+#REF!+#REF!)&gt;0,(#REF!+#REF!+#REF!+#REF!)&lt;3),"U mag geen subsidie aanvragen voor "&amp;E1314&amp;F1314&amp;G1314&amp;" want de geisoleerde oppervlakte voor glas/deuren is te klein. Dit moet gemiddeld per woning minimaal 3 m2 zijn.","")</f>
        <v>#REF!</v>
      </c>
      <c r="D1314" s="11" t="str">
        <f>IF(K1314=0,"",IF(AND(K1314&gt;0,IFERROR(SEARCH([1]Lijstjes!$F$2,'[1]2. Invulblad'!O1335&amp;'[1]2. Invulblad'!Q1335&amp;'[1]2. Invulblad'!S1335&amp;'[1]2. Invulblad'!U1335&amp;'[1]2. Invulblad'!W1335&amp;'[1]2. Invulblad'!Y1335&amp;'[1]2. Invulblad'!AA1335&amp;'[1]2. Invulblad'!AC1335&amp;'[1]2. Invulblad'!AE1335&amp;'[1]2. Invulblad'!AG1335&amp;'[1]2. Invulblad'!AI1335&amp;'[1]2. Invulblad'!AJ1335),0)&gt;0),"","U mag geen subsidie aanvragen voor "&amp;'[1]2. Invulblad'!E1335&amp;" "&amp;'[1]2. Invulblad'!F1335&amp;'[1]2. Invulblad'!G1335&amp;" want er is geen aangrenzende maatregel getroffen."))</f>
        <v/>
      </c>
    </row>
    <row r="1315" spans="2:4">
      <c r="B1315" s="10" t="e">
        <f>IF(AND(#REF!+#REF!&gt;0,#REF!+#REF!&lt;10),"U mag geen subsidie aanvragen voor "&amp;E1315&amp;F1315&amp;G1315&amp;" want de geïsoleerde oppervlakte per woning voor de gevel/spouw is te klein. Dit moet minimaal 10m2 per woning die aan de maatregel grenst zijn.","")</f>
        <v>#REF!</v>
      </c>
      <c r="C1315" t="e">
        <f>IF(AND((#REF!+#REF!+#REF!+#REF!)&gt;0,(#REF!+#REF!+#REF!+#REF!)&lt;3),"U mag geen subsidie aanvragen voor "&amp;E1315&amp;F1315&amp;G1315&amp;" want de geisoleerde oppervlakte voor glas/deuren is te klein. Dit moet gemiddeld per woning minimaal 3 m2 zijn.","")</f>
        <v>#REF!</v>
      </c>
      <c r="D1315" s="11" t="str">
        <f>IF(K1315=0,"",IF(AND(K1315&gt;0,IFERROR(SEARCH([1]Lijstjes!$F$2,'[1]2. Invulblad'!O1336&amp;'[1]2. Invulblad'!Q1336&amp;'[1]2. Invulblad'!S1336&amp;'[1]2. Invulblad'!U1336&amp;'[1]2. Invulblad'!W1336&amp;'[1]2. Invulblad'!Y1336&amp;'[1]2. Invulblad'!AA1336&amp;'[1]2. Invulblad'!AC1336&amp;'[1]2. Invulblad'!AE1336&amp;'[1]2. Invulblad'!AG1336&amp;'[1]2. Invulblad'!AI1336&amp;'[1]2. Invulblad'!AJ1336),0)&gt;0),"","U mag geen subsidie aanvragen voor "&amp;'[1]2. Invulblad'!E1336&amp;" "&amp;'[1]2. Invulblad'!F1336&amp;'[1]2. Invulblad'!G1336&amp;" want er is geen aangrenzende maatregel getroffen."))</f>
        <v/>
      </c>
    </row>
    <row r="1316" spans="2:4">
      <c r="B1316" s="10" t="e">
        <f>IF(AND(#REF!+#REF!&gt;0,#REF!+#REF!&lt;10),"U mag geen subsidie aanvragen voor "&amp;E1316&amp;F1316&amp;G1316&amp;" want de geïsoleerde oppervlakte per woning voor de gevel/spouw is te klein. Dit moet minimaal 10m2 per woning die aan de maatregel grenst zijn.","")</f>
        <v>#REF!</v>
      </c>
      <c r="C1316" t="e">
        <f>IF(AND((#REF!+#REF!+#REF!+#REF!)&gt;0,(#REF!+#REF!+#REF!+#REF!)&lt;3),"U mag geen subsidie aanvragen voor "&amp;E1316&amp;F1316&amp;G1316&amp;" want de geisoleerde oppervlakte voor glas/deuren is te klein. Dit moet gemiddeld per woning minimaal 3 m2 zijn.","")</f>
        <v>#REF!</v>
      </c>
      <c r="D1316" s="11" t="str">
        <f>IF(K1316=0,"",IF(AND(K1316&gt;0,IFERROR(SEARCH([1]Lijstjes!$F$2,'[1]2. Invulblad'!O1337&amp;'[1]2. Invulblad'!Q1337&amp;'[1]2. Invulblad'!S1337&amp;'[1]2. Invulblad'!U1337&amp;'[1]2. Invulblad'!W1337&amp;'[1]2. Invulblad'!Y1337&amp;'[1]2. Invulblad'!AA1337&amp;'[1]2. Invulblad'!AC1337&amp;'[1]2. Invulblad'!AE1337&amp;'[1]2. Invulblad'!AG1337&amp;'[1]2. Invulblad'!AI1337&amp;'[1]2. Invulblad'!AJ1337),0)&gt;0),"","U mag geen subsidie aanvragen voor "&amp;'[1]2. Invulblad'!E1337&amp;" "&amp;'[1]2. Invulblad'!F1337&amp;'[1]2. Invulblad'!G1337&amp;" want er is geen aangrenzende maatregel getroffen."))</f>
        <v/>
      </c>
    </row>
    <row r="1317" spans="2:4">
      <c r="B1317" s="10" t="e">
        <f>IF(AND(#REF!+#REF!&gt;0,#REF!+#REF!&lt;10),"U mag geen subsidie aanvragen voor "&amp;E1317&amp;F1317&amp;G1317&amp;" want de geïsoleerde oppervlakte per woning voor de gevel/spouw is te klein. Dit moet minimaal 10m2 per woning die aan de maatregel grenst zijn.","")</f>
        <v>#REF!</v>
      </c>
      <c r="C1317" t="e">
        <f>IF(AND((#REF!+#REF!+#REF!+#REF!)&gt;0,(#REF!+#REF!+#REF!+#REF!)&lt;3),"U mag geen subsidie aanvragen voor "&amp;E1317&amp;F1317&amp;G1317&amp;" want de geisoleerde oppervlakte voor glas/deuren is te klein. Dit moet gemiddeld per woning minimaal 3 m2 zijn.","")</f>
        <v>#REF!</v>
      </c>
      <c r="D1317" s="11" t="str">
        <f>IF(K1317=0,"",IF(AND(K1317&gt;0,IFERROR(SEARCH([1]Lijstjes!$F$2,'[1]2. Invulblad'!O1338&amp;'[1]2. Invulblad'!Q1338&amp;'[1]2. Invulblad'!S1338&amp;'[1]2. Invulblad'!U1338&amp;'[1]2. Invulblad'!W1338&amp;'[1]2. Invulblad'!Y1338&amp;'[1]2. Invulblad'!AA1338&amp;'[1]2. Invulblad'!AC1338&amp;'[1]2. Invulblad'!AE1338&amp;'[1]2. Invulblad'!AG1338&amp;'[1]2. Invulblad'!AI1338&amp;'[1]2. Invulblad'!AJ1338),0)&gt;0),"","U mag geen subsidie aanvragen voor "&amp;'[1]2. Invulblad'!E1338&amp;" "&amp;'[1]2. Invulblad'!F1338&amp;'[1]2. Invulblad'!G1338&amp;" want er is geen aangrenzende maatregel getroffen."))</f>
        <v/>
      </c>
    </row>
    <row r="1318" spans="2:4">
      <c r="B1318" s="10" t="e">
        <f>IF(AND(#REF!+#REF!&gt;0,#REF!+#REF!&lt;10),"U mag geen subsidie aanvragen voor "&amp;E1318&amp;F1318&amp;G1318&amp;" want de geïsoleerde oppervlakte per woning voor de gevel/spouw is te klein. Dit moet minimaal 10m2 per woning die aan de maatregel grenst zijn.","")</f>
        <v>#REF!</v>
      </c>
      <c r="C1318" t="e">
        <f>IF(AND((#REF!+#REF!+#REF!+#REF!)&gt;0,(#REF!+#REF!+#REF!+#REF!)&lt;3),"U mag geen subsidie aanvragen voor "&amp;E1318&amp;F1318&amp;G1318&amp;" want de geisoleerde oppervlakte voor glas/deuren is te klein. Dit moet gemiddeld per woning minimaal 3 m2 zijn.","")</f>
        <v>#REF!</v>
      </c>
      <c r="D1318" s="11" t="str">
        <f>IF(K1318=0,"",IF(AND(K1318&gt;0,IFERROR(SEARCH([1]Lijstjes!$F$2,'[1]2. Invulblad'!O1339&amp;'[1]2. Invulblad'!Q1339&amp;'[1]2. Invulblad'!S1339&amp;'[1]2. Invulblad'!U1339&amp;'[1]2. Invulblad'!W1339&amp;'[1]2. Invulblad'!Y1339&amp;'[1]2. Invulblad'!AA1339&amp;'[1]2. Invulblad'!AC1339&amp;'[1]2. Invulblad'!AE1339&amp;'[1]2. Invulblad'!AG1339&amp;'[1]2. Invulblad'!AI1339&amp;'[1]2. Invulblad'!AJ1339),0)&gt;0),"","U mag geen subsidie aanvragen voor "&amp;'[1]2. Invulblad'!E1339&amp;" "&amp;'[1]2. Invulblad'!F1339&amp;'[1]2. Invulblad'!G1339&amp;" want er is geen aangrenzende maatregel getroffen."))</f>
        <v/>
      </c>
    </row>
    <row r="1319" spans="2:4">
      <c r="B1319" s="10" t="e">
        <f>IF(AND(#REF!+#REF!&gt;0,#REF!+#REF!&lt;10),"U mag geen subsidie aanvragen voor "&amp;E1319&amp;F1319&amp;G1319&amp;" want de geïsoleerde oppervlakte per woning voor de gevel/spouw is te klein. Dit moet minimaal 10m2 per woning die aan de maatregel grenst zijn.","")</f>
        <v>#REF!</v>
      </c>
      <c r="C1319" t="e">
        <f>IF(AND((#REF!+#REF!+#REF!+#REF!)&gt;0,(#REF!+#REF!+#REF!+#REF!)&lt;3),"U mag geen subsidie aanvragen voor "&amp;E1319&amp;F1319&amp;G1319&amp;" want de geisoleerde oppervlakte voor glas/deuren is te klein. Dit moet gemiddeld per woning minimaal 3 m2 zijn.","")</f>
        <v>#REF!</v>
      </c>
      <c r="D1319" s="11" t="str">
        <f>IF(K1319=0,"",IF(AND(K1319&gt;0,IFERROR(SEARCH([1]Lijstjes!$F$2,'[1]2. Invulblad'!O1340&amp;'[1]2. Invulblad'!Q1340&amp;'[1]2. Invulblad'!S1340&amp;'[1]2. Invulblad'!U1340&amp;'[1]2. Invulblad'!W1340&amp;'[1]2. Invulblad'!Y1340&amp;'[1]2. Invulblad'!AA1340&amp;'[1]2. Invulblad'!AC1340&amp;'[1]2. Invulblad'!AE1340&amp;'[1]2. Invulblad'!AG1340&amp;'[1]2. Invulblad'!AI1340&amp;'[1]2. Invulblad'!AJ1340),0)&gt;0),"","U mag geen subsidie aanvragen voor "&amp;'[1]2. Invulblad'!E1340&amp;" "&amp;'[1]2. Invulblad'!F1340&amp;'[1]2. Invulblad'!G1340&amp;" want er is geen aangrenzende maatregel getroffen."))</f>
        <v/>
      </c>
    </row>
    <row r="1320" spans="2:4">
      <c r="B1320" s="10" t="e">
        <f>IF(AND(#REF!+#REF!&gt;0,#REF!+#REF!&lt;10),"U mag geen subsidie aanvragen voor "&amp;E1320&amp;F1320&amp;G1320&amp;" want de geïsoleerde oppervlakte per woning voor de gevel/spouw is te klein. Dit moet minimaal 10m2 per woning die aan de maatregel grenst zijn.","")</f>
        <v>#REF!</v>
      </c>
      <c r="C1320" t="e">
        <f>IF(AND((#REF!+#REF!+#REF!+#REF!)&gt;0,(#REF!+#REF!+#REF!+#REF!)&lt;3),"U mag geen subsidie aanvragen voor "&amp;E1320&amp;F1320&amp;G1320&amp;" want de geisoleerde oppervlakte voor glas/deuren is te klein. Dit moet gemiddeld per woning minimaal 3 m2 zijn.","")</f>
        <v>#REF!</v>
      </c>
      <c r="D1320" s="11" t="str">
        <f>IF(K1320=0,"",IF(AND(K1320&gt;0,IFERROR(SEARCH([1]Lijstjes!$F$2,'[1]2. Invulblad'!O1341&amp;'[1]2. Invulblad'!Q1341&amp;'[1]2. Invulblad'!S1341&amp;'[1]2. Invulblad'!U1341&amp;'[1]2. Invulblad'!W1341&amp;'[1]2. Invulblad'!Y1341&amp;'[1]2. Invulblad'!AA1341&amp;'[1]2. Invulblad'!AC1341&amp;'[1]2. Invulblad'!AE1341&amp;'[1]2. Invulblad'!AG1341&amp;'[1]2. Invulblad'!AI1341&amp;'[1]2. Invulblad'!AJ1341),0)&gt;0),"","U mag geen subsidie aanvragen voor "&amp;'[1]2. Invulblad'!E1341&amp;" "&amp;'[1]2. Invulblad'!F1341&amp;'[1]2. Invulblad'!G1341&amp;" want er is geen aangrenzende maatregel getroffen."))</f>
        <v/>
      </c>
    </row>
    <row r="1321" spans="2:4">
      <c r="B1321" s="10" t="e">
        <f>IF(AND(#REF!+#REF!&gt;0,#REF!+#REF!&lt;10),"U mag geen subsidie aanvragen voor "&amp;E1321&amp;F1321&amp;G1321&amp;" want de geïsoleerde oppervlakte per woning voor de gevel/spouw is te klein. Dit moet minimaal 10m2 per woning die aan de maatregel grenst zijn.","")</f>
        <v>#REF!</v>
      </c>
      <c r="C1321" t="e">
        <f>IF(AND((#REF!+#REF!+#REF!+#REF!)&gt;0,(#REF!+#REF!+#REF!+#REF!)&lt;3),"U mag geen subsidie aanvragen voor "&amp;E1321&amp;F1321&amp;G1321&amp;" want de geisoleerde oppervlakte voor glas/deuren is te klein. Dit moet gemiddeld per woning minimaal 3 m2 zijn.","")</f>
        <v>#REF!</v>
      </c>
      <c r="D1321" s="11" t="str">
        <f>IF(K1321=0,"",IF(AND(K1321&gt;0,IFERROR(SEARCH([1]Lijstjes!$F$2,'[1]2. Invulblad'!O1342&amp;'[1]2. Invulblad'!Q1342&amp;'[1]2. Invulblad'!S1342&amp;'[1]2. Invulblad'!U1342&amp;'[1]2. Invulblad'!W1342&amp;'[1]2. Invulblad'!Y1342&amp;'[1]2. Invulblad'!AA1342&amp;'[1]2. Invulblad'!AC1342&amp;'[1]2. Invulblad'!AE1342&amp;'[1]2. Invulblad'!AG1342&amp;'[1]2. Invulblad'!AI1342&amp;'[1]2. Invulblad'!AJ1342),0)&gt;0),"","U mag geen subsidie aanvragen voor "&amp;'[1]2. Invulblad'!E1342&amp;" "&amp;'[1]2. Invulblad'!F1342&amp;'[1]2. Invulblad'!G1342&amp;" want er is geen aangrenzende maatregel getroffen."))</f>
        <v/>
      </c>
    </row>
    <row r="1322" spans="2:4">
      <c r="B1322" s="10" t="e">
        <f>IF(AND(#REF!+#REF!&gt;0,#REF!+#REF!&lt;10),"U mag geen subsidie aanvragen voor "&amp;E1322&amp;F1322&amp;G1322&amp;" want de geïsoleerde oppervlakte per woning voor de gevel/spouw is te klein. Dit moet minimaal 10m2 per woning die aan de maatregel grenst zijn.","")</f>
        <v>#REF!</v>
      </c>
      <c r="C1322" t="e">
        <f>IF(AND((#REF!+#REF!+#REF!+#REF!)&gt;0,(#REF!+#REF!+#REF!+#REF!)&lt;3),"U mag geen subsidie aanvragen voor "&amp;E1322&amp;F1322&amp;G1322&amp;" want de geisoleerde oppervlakte voor glas/deuren is te klein. Dit moet gemiddeld per woning minimaal 3 m2 zijn.","")</f>
        <v>#REF!</v>
      </c>
      <c r="D1322" s="11" t="str">
        <f>IF(K1322=0,"",IF(AND(K1322&gt;0,IFERROR(SEARCH([1]Lijstjes!$F$2,'[1]2. Invulblad'!O1343&amp;'[1]2. Invulblad'!Q1343&amp;'[1]2. Invulblad'!S1343&amp;'[1]2. Invulblad'!U1343&amp;'[1]2. Invulblad'!W1343&amp;'[1]2. Invulblad'!Y1343&amp;'[1]2. Invulblad'!AA1343&amp;'[1]2. Invulblad'!AC1343&amp;'[1]2. Invulblad'!AE1343&amp;'[1]2. Invulblad'!AG1343&amp;'[1]2. Invulblad'!AI1343&amp;'[1]2. Invulblad'!AJ1343),0)&gt;0),"","U mag geen subsidie aanvragen voor "&amp;'[1]2. Invulblad'!E1343&amp;" "&amp;'[1]2. Invulblad'!F1343&amp;'[1]2. Invulblad'!G1343&amp;" want er is geen aangrenzende maatregel getroffen."))</f>
        <v/>
      </c>
    </row>
    <row r="1323" spans="2:4">
      <c r="B1323" s="10" t="e">
        <f>IF(AND(#REF!+#REF!&gt;0,#REF!+#REF!&lt;10),"U mag geen subsidie aanvragen voor "&amp;E1323&amp;F1323&amp;G1323&amp;" want de geïsoleerde oppervlakte per woning voor de gevel/spouw is te klein. Dit moet minimaal 10m2 per woning die aan de maatregel grenst zijn.","")</f>
        <v>#REF!</v>
      </c>
      <c r="C1323" t="e">
        <f>IF(AND((#REF!+#REF!+#REF!+#REF!)&gt;0,(#REF!+#REF!+#REF!+#REF!)&lt;3),"U mag geen subsidie aanvragen voor "&amp;E1323&amp;F1323&amp;G1323&amp;" want de geisoleerde oppervlakte voor glas/deuren is te klein. Dit moet gemiddeld per woning minimaal 3 m2 zijn.","")</f>
        <v>#REF!</v>
      </c>
      <c r="D1323" s="11" t="str">
        <f>IF(K1323=0,"",IF(AND(K1323&gt;0,IFERROR(SEARCH([1]Lijstjes!$F$2,'[1]2. Invulblad'!O1344&amp;'[1]2. Invulblad'!Q1344&amp;'[1]2. Invulblad'!S1344&amp;'[1]2. Invulblad'!U1344&amp;'[1]2. Invulblad'!W1344&amp;'[1]2. Invulblad'!Y1344&amp;'[1]2. Invulblad'!AA1344&amp;'[1]2. Invulblad'!AC1344&amp;'[1]2. Invulblad'!AE1344&amp;'[1]2. Invulblad'!AG1344&amp;'[1]2. Invulblad'!AI1344&amp;'[1]2. Invulblad'!AJ1344),0)&gt;0),"","U mag geen subsidie aanvragen voor "&amp;'[1]2. Invulblad'!E1344&amp;" "&amp;'[1]2. Invulblad'!F1344&amp;'[1]2. Invulblad'!G1344&amp;" want er is geen aangrenzende maatregel getroffen."))</f>
        <v/>
      </c>
    </row>
    <row r="1324" spans="2:4">
      <c r="B1324" s="10" t="e">
        <f>IF(AND(#REF!+#REF!&gt;0,#REF!+#REF!&lt;10),"U mag geen subsidie aanvragen voor "&amp;E1324&amp;F1324&amp;G1324&amp;" want de geïsoleerde oppervlakte per woning voor de gevel/spouw is te klein. Dit moet minimaal 10m2 per woning die aan de maatregel grenst zijn.","")</f>
        <v>#REF!</v>
      </c>
      <c r="C1324" t="e">
        <f>IF(AND((#REF!+#REF!+#REF!+#REF!)&gt;0,(#REF!+#REF!+#REF!+#REF!)&lt;3),"U mag geen subsidie aanvragen voor "&amp;E1324&amp;F1324&amp;G1324&amp;" want de geisoleerde oppervlakte voor glas/deuren is te klein. Dit moet gemiddeld per woning minimaal 3 m2 zijn.","")</f>
        <v>#REF!</v>
      </c>
      <c r="D1324" s="11" t="str">
        <f>IF(K1324=0,"",IF(AND(K1324&gt;0,IFERROR(SEARCH([1]Lijstjes!$F$2,'[1]2. Invulblad'!O1345&amp;'[1]2. Invulblad'!Q1345&amp;'[1]2. Invulblad'!S1345&amp;'[1]2. Invulblad'!U1345&amp;'[1]2. Invulblad'!W1345&amp;'[1]2. Invulblad'!Y1345&amp;'[1]2. Invulblad'!AA1345&amp;'[1]2. Invulblad'!AC1345&amp;'[1]2. Invulblad'!AE1345&amp;'[1]2. Invulblad'!AG1345&amp;'[1]2. Invulblad'!AI1345&amp;'[1]2. Invulblad'!AJ1345),0)&gt;0),"","U mag geen subsidie aanvragen voor "&amp;'[1]2. Invulblad'!E1345&amp;" "&amp;'[1]2. Invulblad'!F1345&amp;'[1]2. Invulblad'!G1345&amp;" want er is geen aangrenzende maatregel getroffen."))</f>
        <v/>
      </c>
    </row>
    <row r="1325" spans="2:4">
      <c r="B1325" s="10" t="e">
        <f>IF(AND(#REF!+#REF!&gt;0,#REF!+#REF!&lt;10),"U mag geen subsidie aanvragen voor "&amp;E1325&amp;F1325&amp;G1325&amp;" want de geïsoleerde oppervlakte per woning voor de gevel/spouw is te klein. Dit moet minimaal 10m2 per woning die aan de maatregel grenst zijn.","")</f>
        <v>#REF!</v>
      </c>
      <c r="C1325" t="e">
        <f>IF(AND((#REF!+#REF!+#REF!+#REF!)&gt;0,(#REF!+#REF!+#REF!+#REF!)&lt;3),"U mag geen subsidie aanvragen voor "&amp;E1325&amp;F1325&amp;G1325&amp;" want de geisoleerde oppervlakte voor glas/deuren is te klein. Dit moet gemiddeld per woning minimaal 3 m2 zijn.","")</f>
        <v>#REF!</v>
      </c>
      <c r="D1325" s="11" t="str">
        <f>IF(K1325=0,"",IF(AND(K1325&gt;0,IFERROR(SEARCH([1]Lijstjes!$F$2,'[1]2. Invulblad'!O1346&amp;'[1]2. Invulblad'!Q1346&amp;'[1]2. Invulblad'!S1346&amp;'[1]2. Invulblad'!U1346&amp;'[1]2. Invulblad'!W1346&amp;'[1]2. Invulblad'!Y1346&amp;'[1]2. Invulblad'!AA1346&amp;'[1]2. Invulblad'!AC1346&amp;'[1]2. Invulblad'!AE1346&amp;'[1]2. Invulblad'!AG1346&amp;'[1]2. Invulblad'!AI1346&amp;'[1]2. Invulblad'!AJ1346),0)&gt;0),"","U mag geen subsidie aanvragen voor "&amp;'[1]2. Invulblad'!E1346&amp;" "&amp;'[1]2. Invulblad'!F1346&amp;'[1]2. Invulblad'!G1346&amp;" want er is geen aangrenzende maatregel getroffen."))</f>
        <v/>
      </c>
    </row>
    <row r="1326" spans="2:4">
      <c r="B1326" s="10" t="e">
        <f>IF(AND(#REF!+#REF!&gt;0,#REF!+#REF!&lt;10),"U mag geen subsidie aanvragen voor "&amp;E1326&amp;F1326&amp;G1326&amp;" want de geïsoleerde oppervlakte per woning voor de gevel/spouw is te klein. Dit moet minimaal 10m2 per woning die aan de maatregel grenst zijn.","")</f>
        <v>#REF!</v>
      </c>
      <c r="C1326" t="e">
        <f>IF(AND((#REF!+#REF!+#REF!+#REF!)&gt;0,(#REF!+#REF!+#REF!+#REF!)&lt;3),"U mag geen subsidie aanvragen voor "&amp;E1326&amp;F1326&amp;G1326&amp;" want de geisoleerde oppervlakte voor glas/deuren is te klein. Dit moet gemiddeld per woning minimaal 3 m2 zijn.","")</f>
        <v>#REF!</v>
      </c>
      <c r="D1326" s="11" t="str">
        <f>IF(K1326=0,"",IF(AND(K1326&gt;0,IFERROR(SEARCH([1]Lijstjes!$F$2,'[1]2. Invulblad'!O1347&amp;'[1]2. Invulblad'!Q1347&amp;'[1]2. Invulblad'!S1347&amp;'[1]2. Invulblad'!U1347&amp;'[1]2. Invulblad'!W1347&amp;'[1]2. Invulblad'!Y1347&amp;'[1]2. Invulblad'!AA1347&amp;'[1]2. Invulblad'!AC1347&amp;'[1]2. Invulblad'!AE1347&amp;'[1]2. Invulblad'!AG1347&amp;'[1]2. Invulblad'!AI1347&amp;'[1]2. Invulblad'!AJ1347),0)&gt;0),"","U mag geen subsidie aanvragen voor "&amp;'[1]2. Invulblad'!E1347&amp;" "&amp;'[1]2. Invulblad'!F1347&amp;'[1]2. Invulblad'!G1347&amp;" want er is geen aangrenzende maatregel getroffen."))</f>
        <v/>
      </c>
    </row>
    <row r="1327" spans="2:4">
      <c r="B1327" s="10" t="e">
        <f>IF(AND(#REF!+#REF!&gt;0,#REF!+#REF!&lt;10),"U mag geen subsidie aanvragen voor "&amp;E1327&amp;F1327&amp;G1327&amp;" want de geïsoleerde oppervlakte per woning voor de gevel/spouw is te klein. Dit moet minimaal 10m2 per woning die aan de maatregel grenst zijn.","")</f>
        <v>#REF!</v>
      </c>
      <c r="C1327" t="e">
        <f>IF(AND((#REF!+#REF!+#REF!+#REF!)&gt;0,(#REF!+#REF!+#REF!+#REF!)&lt;3),"U mag geen subsidie aanvragen voor "&amp;E1327&amp;F1327&amp;G1327&amp;" want de geisoleerde oppervlakte voor glas/deuren is te klein. Dit moet gemiddeld per woning minimaal 3 m2 zijn.","")</f>
        <v>#REF!</v>
      </c>
      <c r="D1327" s="11" t="str">
        <f>IF(K1327=0,"",IF(AND(K1327&gt;0,IFERROR(SEARCH([1]Lijstjes!$F$2,'[1]2. Invulblad'!O1348&amp;'[1]2. Invulblad'!Q1348&amp;'[1]2. Invulblad'!S1348&amp;'[1]2. Invulblad'!U1348&amp;'[1]2. Invulblad'!W1348&amp;'[1]2. Invulblad'!Y1348&amp;'[1]2. Invulblad'!AA1348&amp;'[1]2. Invulblad'!AC1348&amp;'[1]2. Invulblad'!AE1348&amp;'[1]2. Invulblad'!AG1348&amp;'[1]2. Invulblad'!AI1348&amp;'[1]2. Invulblad'!AJ1348),0)&gt;0),"","U mag geen subsidie aanvragen voor "&amp;'[1]2. Invulblad'!E1348&amp;" "&amp;'[1]2. Invulblad'!F1348&amp;'[1]2. Invulblad'!G1348&amp;" want er is geen aangrenzende maatregel getroffen."))</f>
        <v/>
      </c>
    </row>
    <row r="1328" spans="2:4">
      <c r="B1328" s="10" t="e">
        <f>IF(AND(#REF!+#REF!&gt;0,#REF!+#REF!&lt;10),"U mag geen subsidie aanvragen voor "&amp;E1328&amp;F1328&amp;G1328&amp;" want de geïsoleerde oppervlakte per woning voor de gevel/spouw is te klein. Dit moet minimaal 10m2 per woning die aan de maatregel grenst zijn.","")</f>
        <v>#REF!</v>
      </c>
      <c r="C1328" t="e">
        <f>IF(AND((#REF!+#REF!+#REF!+#REF!)&gt;0,(#REF!+#REF!+#REF!+#REF!)&lt;3),"U mag geen subsidie aanvragen voor "&amp;E1328&amp;F1328&amp;G1328&amp;" want de geisoleerde oppervlakte voor glas/deuren is te klein. Dit moet gemiddeld per woning minimaal 3 m2 zijn.","")</f>
        <v>#REF!</v>
      </c>
      <c r="D1328" s="11" t="str">
        <f>IF(K1328=0,"",IF(AND(K1328&gt;0,IFERROR(SEARCH([1]Lijstjes!$F$2,'[1]2. Invulblad'!O1349&amp;'[1]2. Invulblad'!Q1349&amp;'[1]2. Invulblad'!S1349&amp;'[1]2. Invulblad'!U1349&amp;'[1]2. Invulblad'!W1349&amp;'[1]2. Invulblad'!Y1349&amp;'[1]2. Invulblad'!AA1349&amp;'[1]2. Invulblad'!AC1349&amp;'[1]2. Invulblad'!AE1349&amp;'[1]2. Invulblad'!AG1349&amp;'[1]2. Invulblad'!AI1349&amp;'[1]2. Invulblad'!AJ1349),0)&gt;0),"","U mag geen subsidie aanvragen voor "&amp;'[1]2. Invulblad'!E1349&amp;" "&amp;'[1]2. Invulblad'!F1349&amp;'[1]2. Invulblad'!G1349&amp;" want er is geen aangrenzende maatregel getroffen."))</f>
        <v/>
      </c>
    </row>
    <row r="1329" spans="2:4">
      <c r="B1329" s="10" t="e">
        <f>IF(AND(#REF!+#REF!&gt;0,#REF!+#REF!&lt;10),"U mag geen subsidie aanvragen voor "&amp;E1329&amp;F1329&amp;G1329&amp;" want de geïsoleerde oppervlakte per woning voor de gevel/spouw is te klein. Dit moet minimaal 10m2 per woning die aan de maatregel grenst zijn.","")</f>
        <v>#REF!</v>
      </c>
      <c r="C1329" t="e">
        <f>IF(AND((#REF!+#REF!+#REF!+#REF!)&gt;0,(#REF!+#REF!+#REF!+#REF!)&lt;3),"U mag geen subsidie aanvragen voor "&amp;E1329&amp;F1329&amp;G1329&amp;" want de geisoleerde oppervlakte voor glas/deuren is te klein. Dit moet gemiddeld per woning minimaal 3 m2 zijn.","")</f>
        <v>#REF!</v>
      </c>
      <c r="D1329" s="11" t="str">
        <f>IF(K1329=0,"",IF(AND(K1329&gt;0,IFERROR(SEARCH([1]Lijstjes!$F$2,'[1]2. Invulblad'!O1350&amp;'[1]2. Invulblad'!Q1350&amp;'[1]2. Invulblad'!S1350&amp;'[1]2. Invulblad'!U1350&amp;'[1]2. Invulblad'!W1350&amp;'[1]2. Invulblad'!Y1350&amp;'[1]2. Invulblad'!AA1350&amp;'[1]2. Invulblad'!AC1350&amp;'[1]2. Invulblad'!AE1350&amp;'[1]2. Invulblad'!AG1350&amp;'[1]2. Invulblad'!AI1350&amp;'[1]2. Invulblad'!AJ1350),0)&gt;0),"","U mag geen subsidie aanvragen voor "&amp;'[1]2. Invulblad'!E1350&amp;" "&amp;'[1]2. Invulblad'!F1350&amp;'[1]2. Invulblad'!G1350&amp;" want er is geen aangrenzende maatregel getroffen."))</f>
        <v/>
      </c>
    </row>
    <row r="1330" spans="2:4">
      <c r="B1330" s="10" t="e">
        <f>IF(AND(#REF!+#REF!&gt;0,#REF!+#REF!&lt;10),"U mag geen subsidie aanvragen voor "&amp;E1330&amp;F1330&amp;G1330&amp;" want de geïsoleerde oppervlakte per woning voor de gevel/spouw is te klein. Dit moet minimaal 10m2 per woning die aan de maatregel grenst zijn.","")</f>
        <v>#REF!</v>
      </c>
      <c r="C1330" t="e">
        <f>IF(AND((#REF!+#REF!+#REF!+#REF!)&gt;0,(#REF!+#REF!+#REF!+#REF!)&lt;3),"U mag geen subsidie aanvragen voor "&amp;E1330&amp;F1330&amp;G1330&amp;" want de geisoleerde oppervlakte voor glas/deuren is te klein. Dit moet gemiddeld per woning minimaal 3 m2 zijn.","")</f>
        <v>#REF!</v>
      </c>
      <c r="D1330" s="11" t="str">
        <f>IF(K1330=0,"",IF(AND(K1330&gt;0,IFERROR(SEARCH([1]Lijstjes!$F$2,'[1]2. Invulblad'!O1351&amp;'[1]2. Invulblad'!Q1351&amp;'[1]2. Invulblad'!S1351&amp;'[1]2. Invulblad'!U1351&amp;'[1]2. Invulblad'!W1351&amp;'[1]2. Invulblad'!Y1351&amp;'[1]2. Invulblad'!AA1351&amp;'[1]2. Invulblad'!AC1351&amp;'[1]2. Invulblad'!AE1351&amp;'[1]2. Invulblad'!AG1351&amp;'[1]2. Invulblad'!AI1351&amp;'[1]2. Invulblad'!AJ1351),0)&gt;0),"","U mag geen subsidie aanvragen voor "&amp;'[1]2. Invulblad'!E1351&amp;" "&amp;'[1]2. Invulblad'!F1351&amp;'[1]2. Invulblad'!G1351&amp;" want er is geen aangrenzende maatregel getroffen."))</f>
        <v/>
      </c>
    </row>
    <row r="1331" spans="2:4">
      <c r="B1331" s="10" t="e">
        <f>IF(AND(#REF!+#REF!&gt;0,#REF!+#REF!&lt;10),"U mag geen subsidie aanvragen voor "&amp;E1331&amp;F1331&amp;G1331&amp;" want de geïsoleerde oppervlakte per woning voor de gevel/spouw is te klein. Dit moet minimaal 10m2 per woning die aan de maatregel grenst zijn.","")</f>
        <v>#REF!</v>
      </c>
      <c r="C1331" t="e">
        <f>IF(AND((#REF!+#REF!+#REF!+#REF!)&gt;0,(#REF!+#REF!+#REF!+#REF!)&lt;3),"U mag geen subsidie aanvragen voor "&amp;E1331&amp;F1331&amp;G1331&amp;" want de geisoleerde oppervlakte voor glas/deuren is te klein. Dit moet gemiddeld per woning minimaal 3 m2 zijn.","")</f>
        <v>#REF!</v>
      </c>
      <c r="D1331" s="11" t="str">
        <f>IF(K1331=0,"",IF(AND(K1331&gt;0,IFERROR(SEARCH([1]Lijstjes!$F$2,'[1]2. Invulblad'!O1352&amp;'[1]2. Invulblad'!Q1352&amp;'[1]2. Invulblad'!S1352&amp;'[1]2. Invulblad'!U1352&amp;'[1]2. Invulblad'!W1352&amp;'[1]2. Invulblad'!Y1352&amp;'[1]2. Invulblad'!AA1352&amp;'[1]2. Invulblad'!AC1352&amp;'[1]2. Invulblad'!AE1352&amp;'[1]2. Invulblad'!AG1352&amp;'[1]2. Invulblad'!AI1352&amp;'[1]2. Invulblad'!AJ1352),0)&gt;0),"","U mag geen subsidie aanvragen voor "&amp;'[1]2. Invulblad'!E1352&amp;" "&amp;'[1]2. Invulblad'!F1352&amp;'[1]2. Invulblad'!G1352&amp;" want er is geen aangrenzende maatregel getroffen."))</f>
        <v/>
      </c>
    </row>
    <row r="1332" spans="2:4">
      <c r="B1332" s="10" t="e">
        <f>IF(AND(#REF!+#REF!&gt;0,#REF!+#REF!&lt;10),"U mag geen subsidie aanvragen voor "&amp;E1332&amp;F1332&amp;G1332&amp;" want de geïsoleerde oppervlakte per woning voor de gevel/spouw is te klein. Dit moet minimaal 10m2 per woning die aan de maatregel grenst zijn.","")</f>
        <v>#REF!</v>
      </c>
      <c r="C1332" t="e">
        <f>IF(AND((#REF!+#REF!+#REF!+#REF!)&gt;0,(#REF!+#REF!+#REF!+#REF!)&lt;3),"U mag geen subsidie aanvragen voor "&amp;E1332&amp;F1332&amp;G1332&amp;" want de geisoleerde oppervlakte voor glas/deuren is te klein. Dit moet gemiddeld per woning minimaal 3 m2 zijn.","")</f>
        <v>#REF!</v>
      </c>
      <c r="D1332" s="11" t="str">
        <f>IF(K1332=0,"",IF(AND(K1332&gt;0,IFERROR(SEARCH([1]Lijstjes!$F$2,'[1]2. Invulblad'!O1353&amp;'[1]2. Invulblad'!Q1353&amp;'[1]2. Invulblad'!S1353&amp;'[1]2. Invulblad'!U1353&amp;'[1]2. Invulblad'!W1353&amp;'[1]2. Invulblad'!Y1353&amp;'[1]2. Invulblad'!AA1353&amp;'[1]2. Invulblad'!AC1353&amp;'[1]2. Invulblad'!AE1353&amp;'[1]2. Invulblad'!AG1353&amp;'[1]2. Invulblad'!AI1353&amp;'[1]2. Invulblad'!AJ1353),0)&gt;0),"","U mag geen subsidie aanvragen voor "&amp;'[1]2. Invulblad'!E1353&amp;" "&amp;'[1]2. Invulblad'!F1353&amp;'[1]2. Invulblad'!G1353&amp;" want er is geen aangrenzende maatregel getroffen."))</f>
        <v/>
      </c>
    </row>
    <row r="1333" spans="2:4">
      <c r="B1333" s="10" t="e">
        <f>IF(AND(#REF!+#REF!&gt;0,#REF!+#REF!&lt;10),"U mag geen subsidie aanvragen voor "&amp;E1333&amp;F1333&amp;G1333&amp;" want de geïsoleerde oppervlakte per woning voor de gevel/spouw is te klein. Dit moet minimaal 10m2 per woning die aan de maatregel grenst zijn.","")</f>
        <v>#REF!</v>
      </c>
      <c r="C1333" t="e">
        <f>IF(AND((#REF!+#REF!+#REF!+#REF!)&gt;0,(#REF!+#REF!+#REF!+#REF!)&lt;3),"U mag geen subsidie aanvragen voor "&amp;E1333&amp;F1333&amp;G1333&amp;" want de geisoleerde oppervlakte voor glas/deuren is te klein. Dit moet gemiddeld per woning minimaal 3 m2 zijn.","")</f>
        <v>#REF!</v>
      </c>
      <c r="D1333" s="11" t="str">
        <f>IF(K1333=0,"",IF(AND(K1333&gt;0,IFERROR(SEARCH([1]Lijstjes!$F$2,'[1]2. Invulblad'!O1354&amp;'[1]2. Invulblad'!Q1354&amp;'[1]2. Invulblad'!S1354&amp;'[1]2. Invulblad'!U1354&amp;'[1]2. Invulblad'!W1354&amp;'[1]2. Invulblad'!Y1354&amp;'[1]2. Invulblad'!AA1354&amp;'[1]2. Invulblad'!AC1354&amp;'[1]2. Invulblad'!AE1354&amp;'[1]2. Invulblad'!AG1354&amp;'[1]2. Invulblad'!AI1354&amp;'[1]2. Invulblad'!AJ1354),0)&gt;0),"","U mag geen subsidie aanvragen voor "&amp;'[1]2. Invulblad'!E1354&amp;" "&amp;'[1]2. Invulblad'!F1354&amp;'[1]2. Invulblad'!G1354&amp;" want er is geen aangrenzende maatregel getroffen."))</f>
        <v/>
      </c>
    </row>
    <row r="1334" spans="2:4">
      <c r="B1334" s="10" t="e">
        <f>IF(AND(#REF!+#REF!&gt;0,#REF!+#REF!&lt;10),"U mag geen subsidie aanvragen voor "&amp;E1334&amp;F1334&amp;G1334&amp;" want de geïsoleerde oppervlakte per woning voor de gevel/spouw is te klein. Dit moet minimaal 10m2 per woning die aan de maatregel grenst zijn.","")</f>
        <v>#REF!</v>
      </c>
      <c r="C1334" t="e">
        <f>IF(AND((#REF!+#REF!+#REF!+#REF!)&gt;0,(#REF!+#REF!+#REF!+#REF!)&lt;3),"U mag geen subsidie aanvragen voor "&amp;E1334&amp;F1334&amp;G1334&amp;" want de geisoleerde oppervlakte voor glas/deuren is te klein. Dit moet gemiddeld per woning minimaal 3 m2 zijn.","")</f>
        <v>#REF!</v>
      </c>
      <c r="D1334" s="11" t="str">
        <f>IF(K1334=0,"",IF(AND(K1334&gt;0,IFERROR(SEARCH([1]Lijstjes!$F$2,'[1]2. Invulblad'!O1355&amp;'[1]2. Invulblad'!Q1355&amp;'[1]2. Invulblad'!S1355&amp;'[1]2. Invulblad'!U1355&amp;'[1]2. Invulblad'!W1355&amp;'[1]2. Invulblad'!Y1355&amp;'[1]2. Invulblad'!AA1355&amp;'[1]2. Invulblad'!AC1355&amp;'[1]2. Invulblad'!AE1355&amp;'[1]2. Invulblad'!AG1355&amp;'[1]2. Invulblad'!AI1355&amp;'[1]2. Invulblad'!AJ1355),0)&gt;0),"","U mag geen subsidie aanvragen voor "&amp;'[1]2. Invulblad'!E1355&amp;" "&amp;'[1]2. Invulblad'!F1355&amp;'[1]2. Invulblad'!G1355&amp;" want er is geen aangrenzende maatregel getroffen."))</f>
        <v/>
      </c>
    </row>
    <row r="1335" spans="2:4">
      <c r="B1335" s="10" t="e">
        <f>IF(AND(#REF!+#REF!&gt;0,#REF!+#REF!&lt;10),"U mag geen subsidie aanvragen voor "&amp;E1335&amp;F1335&amp;G1335&amp;" want de geïsoleerde oppervlakte per woning voor de gevel/spouw is te klein. Dit moet minimaal 10m2 per woning die aan de maatregel grenst zijn.","")</f>
        <v>#REF!</v>
      </c>
      <c r="C1335" t="e">
        <f>IF(AND((#REF!+#REF!+#REF!+#REF!)&gt;0,(#REF!+#REF!+#REF!+#REF!)&lt;3),"U mag geen subsidie aanvragen voor "&amp;E1335&amp;F1335&amp;G1335&amp;" want de geisoleerde oppervlakte voor glas/deuren is te klein. Dit moet gemiddeld per woning minimaal 3 m2 zijn.","")</f>
        <v>#REF!</v>
      </c>
      <c r="D1335" s="11" t="str">
        <f>IF(K1335=0,"",IF(AND(K1335&gt;0,IFERROR(SEARCH([1]Lijstjes!$F$2,'[1]2. Invulblad'!O1356&amp;'[1]2. Invulblad'!Q1356&amp;'[1]2. Invulblad'!S1356&amp;'[1]2. Invulblad'!U1356&amp;'[1]2. Invulblad'!W1356&amp;'[1]2. Invulblad'!Y1356&amp;'[1]2. Invulblad'!AA1356&amp;'[1]2. Invulblad'!AC1356&amp;'[1]2. Invulblad'!AE1356&amp;'[1]2. Invulblad'!AG1356&amp;'[1]2. Invulblad'!AI1356&amp;'[1]2. Invulblad'!AJ1356),0)&gt;0),"","U mag geen subsidie aanvragen voor "&amp;'[1]2. Invulblad'!E1356&amp;" "&amp;'[1]2. Invulblad'!F1356&amp;'[1]2. Invulblad'!G1356&amp;" want er is geen aangrenzende maatregel getroffen."))</f>
        <v/>
      </c>
    </row>
    <row r="1336" spans="2:4">
      <c r="B1336" s="10" t="e">
        <f>IF(AND(#REF!+#REF!&gt;0,#REF!+#REF!&lt;10),"U mag geen subsidie aanvragen voor "&amp;E1336&amp;F1336&amp;G1336&amp;" want de geïsoleerde oppervlakte per woning voor de gevel/spouw is te klein. Dit moet minimaal 10m2 per woning die aan de maatregel grenst zijn.","")</f>
        <v>#REF!</v>
      </c>
      <c r="C1336" t="e">
        <f>IF(AND((#REF!+#REF!+#REF!+#REF!)&gt;0,(#REF!+#REF!+#REF!+#REF!)&lt;3),"U mag geen subsidie aanvragen voor "&amp;E1336&amp;F1336&amp;G1336&amp;" want de geisoleerde oppervlakte voor glas/deuren is te klein. Dit moet gemiddeld per woning minimaal 3 m2 zijn.","")</f>
        <v>#REF!</v>
      </c>
      <c r="D1336" s="11" t="str">
        <f>IF(K1336=0,"",IF(AND(K1336&gt;0,IFERROR(SEARCH([1]Lijstjes!$F$2,'[1]2. Invulblad'!O1357&amp;'[1]2. Invulblad'!Q1357&amp;'[1]2. Invulblad'!S1357&amp;'[1]2. Invulblad'!U1357&amp;'[1]2. Invulblad'!W1357&amp;'[1]2. Invulblad'!Y1357&amp;'[1]2. Invulblad'!AA1357&amp;'[1]2. Invulblad'!AC1357&amp;'[1]2. Invulblad'!AE1357&amp;'[1]2. Invulblad'!AG1357&amp;'[1]2. Invulblad'!AI1357&amp;'[1]2. Invulblad'!AJ1357),0)&gt;0),"","U mag geen subsidie aanvragen voor "&amp;'[1]2. Invulblad'!E1357&amp;" "&amp;'[1]2. Invulblad'!F1357&amp;'[1]2. Invulblad'!G1357&amp;" want er is geen aangrenzende maatregel getroffen."))</f>
        <v/>
      </c>
    </row>
    <row r="1337" spans="2:4">
      <c r="B1337" s="10" t="e">
        <f>IF(AND(#REF!+#REF!&gt;0,#REF!+#REF!&lt;10),"U mag geen subsidie aanvragen voor "&amp;E1337&amp;F1337&amp;G1337&amp;" want de geïsoleerde oppervlakte per woning voor de gevel/spouw is te klein. Dit moet minimaal 10m2 per woning die aan de maatregel grenst zijn.","")</f>
        <v>#REF!</v>
      </c>
      <c r="C1337" t="e">
        <f>IF(AND((#REF!+#REF!+#REF!+#REF!)&gt;0,(#REF!+#REF!+#REF!+#REF!)&lt;3),"U mag geen subsidie aanvragen voor "&amp;E1337&amp;F1337&amp;G1337&amp;" want de geisoleerde oppervlakte voor glas/deuren is te klein. Dit moet gemiddeld per woning minimaal 3 m2 zijn.","")</f>
        <v>#REF!</v>
      </c>
      <c r="D1337" s="11" t="str">
        <f>IF(K1337=0,"",IF(AND(K1337&gt;0,IFERROR(SEARCH([1]Lijstjes!$F$2,'[1]2. Invulblad'!O1358&amp;'[1]2. Invulblad'!Q1358&amp;'[1]2. Invulblad'!S1358&amp;'[1]2. Invulblad'!U1358&amp;'[1]2. Invulblad'!W1358&amp;'[1]2. Invulblad'!Y1358&amp;'[1]2. Invulblad'!AA1358&amp;'[1]2. Invulblad'!AC1358&amp;'[1]2. Invulblad'!AE1358&amp;'[1]2. Invulblad'!AG1358&amp;'[1]2. Invulblad'!AI1358&amp;'[1]2. Invulblad'!AJ1358),0)&gt;0),"","U mag geen subsidie aanvragen voor "&amp;'[1]2. Invulblad'!E1358&amp;" "&amp;'[1]2. Invulblad'!F1358&amp;'[1]2. Invulblad'!G1358&amp;" want er is geen aangrenzende maatregel getroffen."))</f>
        <v/>
      </c>
    </row>
    <row r="1338" spans="2:4">
      <c r="B1338" s="10" t="e">
        <f>IF(AND(#REF!+#REF!&gt;0,#REF!+#REF!&lt;10),"U mag geen subsidie aanvragen voor "&amp;E1338&amp;F1338&amp;G1338&amp;" want de geïsoleerde oppervlakte per woning voor de gevel/spouw is te klein. Dit moet minimaal 10m2 per woning die aan de maatregel grenst zijn.","")</f>
        <v>#REF!</v>
      </c>
      <c r="C1338" t="e">
        <f>IF(AND((#REF!+#REF!+#REF!+#REF!)&gt;0,(#REF!+#REF!+#REF!+#REF!)&lt;3),"U mag geen subsidie aanvragen voor "&amp;E1338&amp;F1338&amp;G1338&amp;" want de geisoleerde oppervlakte voor glas/deuren is te klein. Dit moet gemiddeld per woning minimaal 3 m2 zijn.","")</f>
        <v>#REF!</v>
      </c>
      <c r="D1338" s="11" t="str">
        <f>IF(K1338=0,"",IF(AND(K1338&gt;0,IFERROR(SEARCH([1]Lijstjes!$F$2,'[1]2. Invulblad'!O1359&amp;'[1]2. Invulblad'!Q1359&amp;'[1]2. Invulblad'!S1359&amp;'[1]2. Invulblad'!U1359&amp;'[1]2. Invulblad'!W1359&amp;'[1]2. Invulblad'!Y1359&amp;'[1]2. Invulblad'!AA1359&amp;'[1]2. Invulblad'!AC1359&amp;'[1]2. Invulblad'!AE1359&amp;'[1]2. Invulblad'!AG1359&amp;'[1]2. Invulblad'!AI1359&amp;'[1]2. Invulblad'!AJ1359),0)&gt;0),"","U mag geen subsidie aanvragen voor "&amp;'[1]2. Invulblad'!E1359&amp;" "&amp;'[1]2. Invulblad'!F1359&amp;'[1]2. Invulblad'!G1359&amp;" want er is geen aangrenzende maatregel getroffen."))</f>
        <v/>
      </c>
    </row>
    <row r="1339" spans="2:4">
      <c r="B1339" s="10" t="e">
        <f>IF(AND(#REF!+#REF!&gt;0,#REF!+#REF!&lt;10),"U mag geen subsidie aanvragen voor "&amp;E1339&amp;F1339&amp;G1339&amp;" want de geïsoleerde oppervlakte per woning voor de gevel/spouw is te klein. Dit moet minimaal 10m2 per woning die aan de maatregel grenst zijn.","")</f>
        <v>#REF!</v>
      </c>
      <c r="C1339" t="e">
        <f>IF(AND((#REF!+#REF!+#REF!+#REF!)&gt;0,(#REF!+#REF!+#REF!+#REF!)&lt;3),"U mag geen subsidie aanvragen voor "&amp;E1339&amp;F1339&amp;G1339&amp;" want de geisoleerde oppervlakte voor glas/deuren is te klein. Dit moet gemiddeld per woning minimaal 3 m2 zijn.","")</f>
        <v>#REF!</v>
      </c>
      <c r="D1339" s="11" t="str">
        <f>IF(K1339=0,"",IF(AND(K1339&gt;0,IFERROR(SEARCH([1]Lijstjes!$F$2,'[1]2. Invulblad'!O1360&amp;'[1]2. Invulblad'!Q1360&amp;'[1]2. Invulblad'!S1360&amp;'[1]2. Invulblad'!U1360&amp;'[1]2. Invulblad'!W1360&amp;'[1]2. Invulblad'!Y1360&amp;'[1]2. Invulblad'!AA1360&amp;'[1]2. Invulblad'!AC1360&amp;'[1]2. Invulblad'!AE1360&amp;'[1]2. Invulblad'!AG1360&amp;'[1]2. Invulblad'!AI1360&amp;'[1]2. Invulblad'!AJ1360),0)&gt;0),"","U mag geen subsidie aanvragen voor "&amp;'[1]2. Invulblad'!E1360&amp;" "&amp;'[1]2. Invulblad'!F1360&amp;'[1]2. Invulblad'!G1360&amp;" want er is geen aangrenzende maatregel getroffen."))</f>
        <v/>
      </c>
    </row>
    <row r="1340" spans="2:4">
      <c r="B1340" s="10" t="e">
        <f>IF(AND(#REF!+#REF!&gt;0,#REF!+#REF!&lt;10),"U mag geen subsidie aanvragen voor "&amp;E1340&amp;F1340&amp;G1340&amp;" want de geïsoleerde oppervlakte per woning voor de gevel/spouw is te klein. Dit moet minimaal 10m2 per woning die aan de maatregel grenst zijn.","")</f>
        <v>#REF!</v>
      </c>
      <c r="C1340" t="e">
        <f>IF(AND((#REF!+#REF!+#REF!+#REF!)&gt;0,(#REF!+#REF!+#REF!+#REF!)&lt;3),"U mag geen subsidie aanvragen voor "&amp;E1340&amp;F1340&amp;G1340&amp;" want de geisoleerde oppervlakte voor glas/deuren is te klein. Dit moet gemiddeld per woning minimaal 3 m2 zijn.","")</f>
        <v>#REF!</v>
      </c>
      <c r="D1340" s="11" t="str">
        <f>IF(K1340=0,"",IF(AND(K1340&gt;0,IFERROR(SEARCH([1]Lijstjes!$F$2,'[1]2. Invulblad'!O1361&amp;'[1]2. Invulblad'!Q1361&amp;'[1]2. Invulblad'!S1361&amp;'[1]2. Invulblad'!U1361&amp;'[1]2. Invulblad'!W1361&amp;'[1]2. Invulblad'!Y1361&amp;'[1]2. Invulblad'!AA1361&amp;'[1]2. Invulblad'!AC1361&amp;'[1]2. Invulblad'!AE1361&amp;'[1]2. Invulblad'!AG1361&amp;'[1]2. Invulblad'!AI1361&amp;'[1]2. Invulblad'!AJ1361),0)&gt;0),"","U mag geen subsidie aanvragen voor "&amp;'[1]2. Invulblad'!E1361&amp;" "&amp;'[1]2. Invulblad'!F1361&amp;'[1]2. Invulblad'!G1361&amp;" want er is geen aangrenzende maatregel getroffen."))</f>
        <v/>
      </c>
    </row>
    <row r="1341" spans="2:4">
      <c r="B1341" s="10" t="e">
        <f>IF(AND(#REF!+#REF!&gt;0,#REF!+#REF!&lt;10),"U mag geen subsidie aanvragen voor "&amp;E1341&amp;F1341&amp;G1341&amp;" want de geïsoleerde oppervlakte per woning voor de gevel/spouw is te klein. Dit moet minimaal 10m2 per woning die aan de maatregel grenst zijn.","")</f>
        <v>#REF!</v>
      </c>
      <c r="C1341" t="e">
        <f>IF(AND((#REF!+#REF!+#REF!+#REF!)&gt;0,(#REF!+#REF!+#REF!+#REF!)&lt;3),"U mag geen subsidie aanvragen voor "&amp;E1341&amp;F1341&amp;G1341&amp;" want de geisoleerde oppervlakte voor glas/deuren is te klein. Dit moet gemiddeld per woning minimaal 3 m2 zijn.","")</f>
        <v>#REF!</v>
      </c>
      <c r="D1341" s="11" t="str">
        <f>IF(K1341=0,"",IF(AND(K1341&gt;0,IFERROR(SEARCH([1]Lijstjes!$F$2,'[1]2. Invulblad'!O1362&amp;'[1]2. Invulblad'!Q1362&amp;'[1]2. Invulblad'!S1362&amp;'[1]2. Invulblad'!U1362&amp;'[1]2. Invulblad'!W1362&amp;'[1]2. Invulblad'!Y1362&amp;'[1]2. Invulblad'!AA1362&amp;'[1]2. Invulblad'!AC1362&amp;'[1]2. Invulblad'!AE1362&amp;'[1]2. Invulblad'!AG1362&amp;'[1]2. Invulblad'!AI1362&amp;'[1]2. Invulblad'!AJ1362),0)&gt;0),"","U mag geen subsidie aanvragen voor "&amp;'[1]2. Invulblad'!E1362&amp;" "&amp;'[1]2. Invulblad'!F1362&amp;'[1]2. Invulblad'!G1362&amp;" want er is geen aangrenzende maatregel getroffen."))</f>
        <v/>
      </c>
    </row>
    <row r="1342" spans="2:4">
      <c r="B1342" s="10" t="e">
        <f>IF(AND(#REF!+#REF!&gt;0,#REF!+#REF!&lt;10),"U mag geen subsidie aanvragen voor "&amp;E1342&amp;F1342&amp;G1342&amp;" want de geïsoleerde oppervlakte per woning voor de gevel/spouw is te klein. Dit moet minimaal 10m2 per woning die aan de maatregel grenst zijn.","")</f>
        <v>#REF!</v>
      </c>
      <c r="C1342" t="e">
        <f>IF(AND((#REF!+#REF!+#REF!+#REF!)&gt;0,(#REF!+#REF!+#REF!+#REF!)&lt;3),"U mag geen subsidie aanvragen voor "&amp;E1342&amp;F1342&amp;G1342&amp;" want de geisoleerde oppervlakte voor glas/deuren is te klein. Dit moet gemiddeld per woning minimaal 3 m2 zijn.","")</f>
        <v>#REF!</v>
      </c>
      <c r="D1342" s="11" t="str">
        <f>IF(K1342=0,"",IF(AND(K1342&gt;0,IFERROR(SEARCH([1]Lijstjes!$F$2,'[1]2. Invulblad'!O1363&amp;'[1]2. Invulblad'!Q1363&amp;'[1]2. Invulblad'!S1363&amp;'[1]2. Invulblad'!U1363&amp;'[1]2. Invulblad'!W1363&amp;'[1]2. Invulblad'!Y1363&amp;'[1]2. Invulblad'!AA1363&amp;'[1]2. Invulblad'!AC1363&amp;'[1]2. Invulblad'!AE1363&amp;'[1]2. Invulblad'!AG1363&amp;'[1]2. Invulblad'!AI1363&amp;'[1]2. Invulblad'!AJ1363),0)&gt;0),"","U mag geen subsidie aanvragen voor "&amp;'[1]2. Invulblad'!E1363&amp;" "&amp;'[1]2. Invulblad'!F1363&amp;'[1]2. Invulblad'!G1363&amp;" want er is geen aangrenzende maatregel getroffen."))</f>
        <v/>
      </c>
    </row>
    <row r="1343" spans="2:4">
      <c r="B1343" s="10" t="e">
        <f>IF(AND(#REF!+#REF!&gt;0,#REF!+#REF!&lt;10),"U mag geen subsidie aanvragen voor "&amp;E1343&amp;F1343&amp;G1343&amp;" want de geïsoleerde oppervlakte per woning voor de gevel/spouw is te klein. Dit moet minimaal 10m2 per woning die aan de maatregel grenst zijn.","")</f>
        <v>#REF!</v>
      </c>
      <c r="C1343" t="e">
        <f>IF(AND((#REF!+#REF!+#REF!+#REF!)&gt;0,(#REF!+#REF!+#REF!+#REF!)&lt;3),"U mag geen subsidie aanvragen voor "&amp;E1343&amp;F1343&amp;G1343&amp;" want de geisoleerde oppervlakte voor glas/deuren is te klein. Dit moet gemiddeld per woning minimaal 3 m2 zijn.","")</f>
        <v>#REF!</v>
      </c>
      <c r="D1343" s="11" t="str">
        <f>IF(K1343=0,"",IF(AND(K1343&gt;0,IFERROR(SEARCH([1]Lijstjes!$F$2,'[1]2. Invulblad'!O1364&amp;'[1]2. Invulblad'!Q1364&amp;'[1]2. Invulblad'!S1364&amp;'[1]2. Invulblad'!U1364&amp;'[1]2. Invulblad'!W1364&amp;'[1]2. Invulblad'!Y1364&amp;'[1]2. Invulblad'!AA1364&amp;'[1]2. Invulblad'!AC1364&amp;'[1]2. Invulblad'!AE1364&amp;'[1]2. Invulblad'!AG1364&amp;'[1]2. Invulblad'!AI1364&amp;'[1]2. Invulblad'!AJ1364),0)&gt;0),"","U mag geen subsidie aanvragen voor "&amp;'[1]2. Invulblad'!E1364&amp;" "&amp;'[1]2. Invulblad'!F1364&amp;'[1]2. Invulblad'!G1364&amp;" want er is geen aangrenzende maatregel getroffen."))</f>
        <v/>
      </c>
    </row>
    <row r="1344" spans="2:4">
      <c r="B1344" s="10" t="e">
        <f>IF(AND(#REF!+#REF!&gt;0,#REF!+#REF!&lt;10),"U mag geen subsidie aanvragen voor "&amp;E1344&amp;F1344&amp;G1344&amp;" want de geïsoleerde oppervlakte per woning voor de gevel/spouw is te klein. Dit moet minimaal 10m2 per woning die aan de maatregel grenst zijn.","")</f>
        <v>#REF!</v>
      </c>
      <c r="C1344" t="e">
        <f>IF(AND((#REF!+#REF!+#REF!+#REF!)&gt;0,(#REF!+#REF!+#REF!+#REF!)&lt;3),"U mag geen subsidie aanvragen voor "&amp;E1344&amp;F1344&amp;G1344&amp;" want de geisoleerde oppervlakte voor glas/deuren is te klein. Dit moet gemiddeld per woning minimaal 3 m2 zijn.","")</f>
        <v>#REF!</v>
      </c>
      <c r="D1344" s="11" t="str">
        <f>IF(K1344=0,"",IF(AND(K1344&gt;0,IFERROR(SEARCH([1]Lijstjes!$F$2,'[1]2. Invulblad'!O1365&amp;'[1]2. Invulblad'!Q1365&amp;'[1]2. Invulblad'!S1365&amp;'[1]2. Invulblad'!U1365&amp;'[1]2. Invulblad'!W1365&amp;'[1]2. Invulblad'!Y1365&amp;'[1]2. Invulblad'!AA1365&amp;'[1]2. Invulblad'!AC1365&amp;'[1]2. Invulblad'!AE1365&amp;'[1]2. Invulblad'!AG1365&amp;'[1]2. Invulblad'!AI1365&amp;'[1]2. Invulblad'!AJ1365),0)&gt;0),"","U mag geen subsidie aanvragen voor "&amp;'[1]2. Invulblad'!E1365&amp;" "&amp;'[1]2. Invulblad'!F1365&amp;'[1]2. Invulblad'!G1365&amp;" want er is geen aangrenzende maatregel getroffen."))</f>
        <v/>
      </c>
    </row>
    <row r="1345" spans="2:4">
      <c r="B1345" s="10" t="e">
        <f>IF(AND(#REF!+#REF!&gt;0,#REF!+#REF!&lt;10),"U mag geen subsidie aanvragen voor "&amp;E1345&amp;F1345&amp;G1345&amp;" want de geïsoleerde oppervlakte per woning voor de gevel/spouw is te klein. Dit moet minimaal 10m2 per woning die aan de maatregel grenst zijn.","")</f>
        <v>#REF!</v>
      </c>
      <c r="C1345" t="e">
        <f>IF(AND((#REF!+#REF!+#REF!+#REF!)&gt;0,(#REF!+#REF!+#REF!+#REF!)&lt;3),"U mag geen subsidie aanvragen voor "&amp;E1345&amp;F1345&amp;G1345&amp;" want de geisoleerde oppervlakte voor glas/deuren is te klein. Dit moet gemiddeld per woning minimaal 3 m2 zijn.","")</f>
        <v>#REF!</v>
      </c>
      <c r="D1345" s="11" t="str">
        <f>IF(K1345=0,"",IF(AND(K1345&gt;0,IFERROR(SEARCH([1]Lijstjes!$F$2,'[1]2. Invulblad'!O1366&amp;'[1]2. Invulblad'!Q1366&amp;'[1]2. Invulblad'!S1366&amp;'[1]2. Invulblad'!U1366&amp;'[1]2. Invulblad'!W1366&amp;'[1]2. Invulblad'!Y1366&amp;'[1]2. Invulblad'!AA1366&amp;'[1]2. Invulblad'!AC1366&amp;'[1]2. Invulblad'!AE1366&amp;'[1]2. Invulblad'!AG1366&amp;'[1]2. Invulblad'!AI1366&amp;'[1]2. Invulblad'!AJ1366),0)&gt;0),"","U mag geen subsidie aanvragen voor "&amp;'[1]2. Invulblad'!E1366&amp;" "&amp;'[1]2. Invulblad'!F1366&amp;'[1]2. Invulblad'!G1366&amp;" want er is geen aangrenzende maatregel getroffen."))</f>
        <v/>
      </c>
    </row>
    <row r="1346" spans="2:4">
      <c r="B1346" s="10" t="e">
        <f>IF(AND(#REF!+#REF!&gt;0,#REF!+#REF!&lt;10),"U mag geen subsidie aanvragen voor "&amp;E1346&amp;F1346&amp;G1346&amp;" want de geïsoleerde oppervlakte per woning voor de gevel/spouw is te klein. Dit moet minimaal 10m2 per woning die aan de maatregel grenst zijn.","")</f>
        <v>#REF!</v>
      </c>
      <c r="C1346" t="e">
        <f>IF(AND((#REF!+#REF!+#REF!+#REF!)&gt;0,(#REF!+#REF!+#REF!+#REF!)&lt;3),"U mag geen subsidie aanvragen voor "&amp;E1346&amp;F1346&amp;G1346&amp;" want de geisoleerde oppervlakte voor glas/deuren is te klein. Dit moet gemiddeld per woning minimaal 3 m2 zijn.","")</f>
        <v>#REF!</v>
      </c>
      <c r="D1346" s="11" t="str">
        <f>IF(K1346=0,"",IF(AND(K1346&gt;0,IFERROR(SEARCH([1]Lijstjes!$F$2,'[1]2. Invulblad'!O1367&amp;'[1]2. Invulblad'!Q1367&amp;'[1]2. Invulblad'!S1367&amp;'[1]2. Invulblad'!U1367&amp;'[1]2. Invulblad'!W1367&amp;'[1]2. Invulblad'!Y1367&amp;'[1]2. Invulblad'!AA1367&amp;'[1]2. Invulblad'!AC1367&amp;'[1]2. Invulblad'!AE1367&amp;'[1]2. Invulblad'!AG1367&amp;'[1]2. Invulblad'!AI1367&amp;'[1]2. Invulblad'!AJ1367),0)&gt;0),"","U mag geen subsidie aanvragen voor "&amp;'[1]2. Invulblad'!E1367&amp;" "&amp;'[1]2. Invulblad'!F1367&amp;'[1]2. Invulblad'!G1367&amp;" want er is geen aangrenzende maatregel getroffen."))</f>
        <v/>
      </c>
    </row>
    <row r="1347" spans="2:4">
      <c r="B1347" s="10" t="e">
        <f>IF(AND(#REF!+#REF!&gt;0,#REF!+#REF!&lt;10),"U mag geen subsidie aanvragen voor "&amp;E1347&amp;F1347&amp;G1347&amp;" want de geïsoleerde oppervlakte per woning voor de gevel/spouw is te klein. Dit moet minimaal 10m2 per woning die aan de maatregel grenst zijn.","")</f>
        <v>#REF!</v>
      </c>
      <c r="C1347" t="e">
        <f>IF(AND((#REF!+#REF!+#REF!+#REF!)&gt;0,(#REF!+#REF!+#REF!+#REF!)&lt;3),"U mag geen subsidie aanvragen voor "&amp;E1347&amp;F1347&amp;G1347&amp;" want de geisoleerde oppervlakte voor glas/deuren is te klein. Dit moet gemiddeld per woning minimaal 3 m2 zijn.","")</f>
        <v>#REF!</v>
      </c>
      <c r="D1347" s="11" t="str">
        <f>IF(K1347=0,"",IF(AND(K1347&gt;0,IFERROR(SEARCH([1]Lijstjes!$F$2,'[1]2. Invulblad'!O1368&amp;'[1]2. Invulblad'!Q1368&amp;'[1]2. Invulblad'!S1368&amp;'[1]2. Invulblad'!U1368&amp;'[1]2. Invulblad'!W1368&amp;'[1]2. Invulblad'!Y1368&amp;'[1]2. Invulblad'!AA1368&amp;'[1]2. Invulblad'!AC1368&amp;'[1]2. Invulblad'!AE1368&amp;'[1]2. Invulblad'!AG1368&amp;'[1]2. Invulblad'!AI1368&amp;'[1]2. Invulblad'!AJ1368),0)&gt;0),"","U mag geen subsidie aanvragen voor "&amp;'[1]2. Invulblad'!E1368&amp;" "&amp;'[1]2. Invulblad'!F1368&amp;'[1]2. Invulblad'!G1368&amp;" want er is geen aangrenzende maatregel getroffen."))</f>
        <v/>
      </c>
    </row>
    <row r="1348" spans="2:4">
      <c r="B1348" s="10" t="e">
        <f>IF(AND(#REF!+#REF!&gt;0,#REF!+#REF!&lt;10),"U mag geen subsidie aanvragen voor "&amp;E1348&amp;F1348&amp;G1348&amp;" want de geïsoleerde oppervlakte per woning voor de gevel/spouw is te klein. Dit moet minimaal 10m2 per woning die aan de maatregel grenst zijn.","")</f>
        <v>#REF!</v>
      </c>
      <c r="C1348" t="e">
        <f>IF(AND((#REF!+#REF!+#REF!+#REF!)&gt;0,(#REF!+#REF!+#REF!+#REF!)&lt;3),"U mag geen subsidie aanvragen voor "&amp;E1348&amp;F1348&amp;G1348&amp;" want de geisoleerde oppervlakte voor glas/deuren is te klein. Dit moet gemiddeld per woning minimaal 3 m2 zijn.","")</f>
        <v>#REF!</v>
      </c>
      <c r="D1348" s="11" t="str">
        <f>IF(K1348=0,"",IF(AND(K1348&gt;0,IFERROR(SEARCH([1]Lijstjes!$F$2,'[1]2. Invulblad'!O1369&amp;'[1]2. Invulblad'!Q1369&amp;'[1]2. Invulblad'!S1369&amp;'[1]2. Invulblad'!U1369&amp;'[1]2. Invulblad'!W1369&amp;'[1]2. Invulblad'!Y1369&amp;'[1]2. Invulblad'!AA1369&amp;'[1]2. Invulblad'!AC1369&amp;'[1]2. Invulblad'!AE1369&amp;'[1]2. Invulblad'!AG1369&amp;'[1]2. Invulblad'!AI1369&amp;'[1]2. Invulblad'!AJ1369),0)&gt;0),"","U mag geen subsidie aanvragen voor "&amp;'[1]2. Invulblad'!E1369&amp;" "&amp;'[1]2. Invulblad'!F1369&amp;'[1]2. Invulblad'!G1369&amp;" want er is geen aangrenzende maatregel getroffen."))</f>
        <v/>
      </c>
    </row>
    <row r="1349" spans="2:4">
      <c r="B1349" s="10" t="e">
        <f>IF(AND(#REF!+#REF!&gt;0,#REF!+#REF!&lt;10),"U mag geen subsidie aanvragen voor "&amp;E1349&amp;F1349&amp;G1349&amp;" want de geïsoleerde oppervlakte per woning voor de gevel/spouw is te klein. Dit moet minimaal 10m2 per woning die aan de maatregel grenst zijn.","")</f>
        <v>#REF!</v>
      </c>
      <c r="C1349" t="e">
        <f>IF(AND((#REF!+#REF!+#REF!+#REF!)&gt;0,(#REF!+#REF!+#REF!+#REF!)&lt;3),"U mag geen subsidie aanvragen voor "&amp;E1349&amp;F1349&amp;G1349&amp;" want de geisoleerde oppervlakte voor glas/deuren is te klein. Dit moet gemiddeld per woning minimaal 3 m2 zijn.","")</f>
        <v>#REF!</v>
      </c>
      <c r="D1349" s="11" t="str">
        <f>IF(K1349=0,"",IF(AND(K1349&gt;0,IFERROR(SEARCH([1]Lijstjes!$F$2,'[1]2. Invulblad'!O1370&amp;'[1]2. Invulblad'!Q1370&amp;'[1]2. Invulblad'!S1370&amp;'[1]2. Invulblad'!U1370&amp;'[1]2. Invulblad'!W1370&amp;'[1]2. Invulblad'!Y1370&amp;'[1]2. Invulblad'!AA1370&amp;'[1]2. Invulblad'!AC1370&amp;'[1]2. Invulblad'!AE1370&amp;'[1]2. Invulblad'!AG1370&amp;'[1]2. Invulblad'!AI1370&amp;'[1]2. Invulblad'!AJ1370),0)&gt;0),"","U mag geen subsidie aanvragen voor "&amp;'[1]2. Invulblad'!E1370&amp;" "&amp;'[1]2. Invulblad'!F1370&amp;'[1]2. Invulblad'!G1370&amp;" want er is geen aangrenzende maatregel getroffen."))</f>
        <v/>
      </c>
    </row>
    <row r="1350" spans="2:4">
      <c r="B1350" s="10" t="e">
        <f>IF(AND(#REF!+#REF!&gt;0,#REF!+#REF!&lt;10),"U mag geen subsidie aanvragen voor "&amp;E1350&amp;F1350&amp;G1350&amp;" want de geïsoleerde oppervlakte per woning voor de gevel/spouw is te klein. Dit moet minimaal 10m2 per woning die aan de maatregel grenst zijn.","")</f>
        <v>#REF!</v>
      </c>
      <c r="C1350" t="e">
        <f>IF(AND((#REF!+#REF!+#REF!+#REF!)&gt;0,(#REF!+#REF!+#REF!+#REF!)&lt;3),"U mag geen subsidie aanvragen voor "&amp;E1350&amp;F1350&amp;G1350&amp;" want de geisoleerde oppervlakte voor glas/deuren is te klein. Dit moet gemiddeld per woning minimaal 3 m2 zijn.","")</f>
        <v>#REF!</v>
      </c>
      <c r="D1350" s="11" t="str">
        <f>IF(K1350=0,"",IF(AND(K1350&gt;0,IFERROR(SEARCH([1]Lijstjes!$F$2,'[1]2. Invulblad'!O1371&amp;'[1]2. Invulblad'!Q1371&amp;'[1]2. Invulblad'!S1371&amp;'[1]2. Invulblad'!U1371&amp;'[1]2. Invulblad'!W1371&amp;'[1]2. Invulblad'!Y1371&amp;'[1]2. Invulblad'!AA1371&amp;'[1]2. Invulblad'!AC1371&amp;'[1]2. Invulblad'!AE1371&amp;'[1]2. Invulblad'!AG1371&amp;'[1]2. Invulblad'!AI1371&amp;'[1]2. Invulblad'!AJ1371),0)&gt;0),"","U mag geen subsidie aanvragen voor "&amp;'[1]2. Invulblad'!E1371&amp;" "&amp;'[1]2. Invulblad'!F1371&amp;'[1]2. Invulblad'!G1371&amp;" want er is geen aangrenzende maatregel getroffen."))</f>
        <v/>
      </c>
    </row>
    <row r="1351" spans="2:4">
      <c r="B1351" s="10" t="e">
        <f>IF(AND(#REF!+#REF!&gt;0,#REF!+#REF!&lt;10),"U mag geen subsidie aanvragen voor "&amp;E1351&amp;F1351&amp;G1351&amp;" want de geïsoleerde oppervlakte per woning voor de gevel/spouw is te klein. Dit moet minimaal 10m2 per woning die aan de maatregel grenst zijn.","")</f>
        <v>#REF!</v>
      </c>
      <c r="C1351" t="e">
        <f>IF(AND((#REF!+#REF!+#REF!+#REF!)&gt;0,(#REF!+#REF!+#REF!+#REF!)&lt;3),"U mag geen subsidie aanvragen voor "&amp;E1351&amp;F1351&amp;G1351&amp;" want de geisoleerde oppervlakte voor glas/deuren is te klein. Dit moet gemiddeld per woning minimaal 3 m2 zijn.","")</f>
        <v>#REF!</v>
      </c>
      <c r="D1351" s="11" t="str">
        <f>IF(K1351=0,"",IF(AND(K1351&gt;0,IFERROR(SEARCH([1]Lijstjes!$F$2,'[1]2. Invulblad'!O1372&amp;'[1]2. Invulblad'!Q1372&amp;'[1]2. Invulblad'!S1372&amp;'[1]2. Invulblad'!U1372&amp;'[1]2. Invulblad'!W1372&amp;'[1]2. Invulblad'!Y1372&amp;'[1]2. Invulblad'!AA1372&amp;'[1]2. Invulblad'!AC1372&amp;'[1]2. Invulblad'!AE1372&amp;'[1]2. Invulblad'!AG1372&amp;'[1]2. Invulblad'!AI1372&amp;'[1]2. Invulblad'!AJ1372),0)&gt;0),"","U mag geen subsidie aanvragen voor "&amp;'[1]2. Invulblad'!E1372&amp;" "&amp;'[1]2. Invulblad'!F1372&amp;'[1]2. Invulblad'!G1372&amp;" want er is geen aangrenzende maatregel getroffen."))</f>
        <v/>
      </c>
    </row>
    <row r="1352" spans="2:4">
      <c r="B1352" s="10" t="e">
        <f>IF(AND(#REF!+#REF!&gt;0,#REF!+#REF!&lt;10),"U mag geen subsidie aanvragen voor "&amp;E1352&amp;F1352&amp;G1352&amp;" want de geïsoleerde oppervlakte per woning voor de gevel/spouw is te klein. Dit moet minimaal 10m2 per woning die aan de maatregel grenst zijn.","")</f>
        <v>#REF!</v>
      </c>
      <c r="C1352" t="e">
        <f>IF(AND((#REF!+#REF!+#REF!+#REF!)&gt;0,(#REF!+#REF!+#REF!+#REF!)&lt;3),"U mag geen subsidie aanvragen voor "&amp;E1352&amp;F1352&amp;G1352&amp;" want de geisoleerde oppervlakte voor glas/deuren is te klein. Dit moet gemiddeld per woning minimaal 3 m2 zijn.","")</f>
        <v>#REF!</v>
      </c>
      <c r="D1352" s="11" t="str">
        <f>IF(K1352=0,"",IF(AND(K1352&gt;0,IFERROR(SEARCH([1]Lijstjes!$F$2,'[1]2. Invulblad'!O1373&amp;'[1]2. Invulblad'!Q1373&amp;'[1]2. Invulblad'!S1373&amp;'[1]2. Invulblad'!U1373&amp;'[1]2. Invulblad'!W1373&amp;'[1]2. Invulblad'!Y1373&amp;'[1]2. Invulblad'!AA1373&amp;'[1]2. Invulblad'!AC1373&amp;'[1]2. Invulblad'!AE1373&amp;'[1]2. Invulblad'!AG1373&amp;'[1]2. Invulblad'!AI1373&amp;'[1]2. Invulblad'!AJ1373),0)&gt;0),"","U mag geen subsidie aanvragen voor "&amp;'[1]2. Invulblad'!E1373&amp;" "&amp;'[1]2. Invulblad'!F1373&amp;'[1]2. Invulblad'!G1373&amp;" want er is geen aangrenzende maatregel getroffen."))</f>
        <v/>
      </c>
    </row>
    <row r="1353" spans="2:4">
      <c r="B1353" s="10" t="e">
        <f>IF(AND(#REF!+#REF!&gt;0,#REF!+#REF!&lt;10),"U mag geen subsidie aanvragen voor "&amp;E1353&amp;F1353&amp;G1353&amp;" want de geïsoleerde oppervlakte per woning voor de gevel/spouw is te klein. Dit moet minimaal 10m2 per woning die aan de maatregel grenst zijn.","")</f>
        <v>#REF!</v>
      </c>
      <c r="C1353" t="e">
        <f>IF(AND((#REF!+#REF!+#REF!+#REF!)&gt;0,(#REF!+#REF!+#REF!+#REF!)&lt;3),"U mag geen subsidie aanvragen voor "&amp;E1353&amp;F1353&amp;G1353&amp;" want de geisoleerde oppervlakte voor glas/deuren is te klein. Dit moet gemiddeld per woning minimaal 3 m2 zijn.","")</f>
        <v>#REF!</v>
      </c>
      <c r="D1353" s="11" t="str">
        <f>IF(K1353=0,"",IF(AND(K1353&gt;0,IFERROR(SEARCH([1]Lijstjes!$F$2,'[1]2. Invulblad'!O1374&amp;'[1]2. Invulblad'!Q1374&amp;'[1]2. Invulblad'!S1374&amp;'[1]2. Invulblad'!U1374&amp;'[1]2. Invulblad'!W1374&amp;'[1]2. Invulblad'!Y1374&amp;'[1]2. Invulblad'!AA1374&amp;'[1]2. Invulblad'!AC1374&amp;'[1]2. Invulblad'!AE1374&amp;'[1]2. Invulblad'!AG1374&amp;'[1]2. Invulblad'!AI1374&amp;'[1]2. Invulblad'!AJ1374),0)&gt;0),"","U mag geen subsidie aanvragen voor "&amp;'[1]2. Invulblad'!E1374&amp;" "&amp;'[1]2. Invulblad'!F1374&amp;'[1]2. Invulblad'!G1374&amp;" want er is geen aangrenzende maatregel getroffen."))</f>
        <v/>
      </c>
    </row>
    <row r="1354" spans="2:4">
      <c r="B1354" s="10" t="e">
        <f>IF(AND(#REF!+#REF!&gt;0,#REF!+#REF!&lt;10),"U mag geen subsidie aanvragen voor "&amp;E1354&amp;F1354&amp;G1354&amp;" want de geïsoleerde oppervlakte per woning voor de gevel/spouw is te klein. Dit moet minimaal 10m2 per woning die aan de maatregel grenst zijn.","")</f>
        <v>#REF!</v>
      </c>
      <c r="C1354" t="e">
        <f>IF(AND((#REF!+#REF!+#REF!+#REF!)&gt;0,(#REF!+#REF!+#REF!+#REF!)&lt;3),"U mag geen subsidie aanvragen voor "&amp;E1354&amp;F1354&amp;G1354&amp;" want de geisoleerde oppervlakte voor glas/deuren is te klein. Dit moet gemiddeld per woning minimaal 3 m2 zijn.","")</f>
        <v>#REF!</v>
      </c>
      <c r="D1354" s="11" t="str">
        <f>IF(K1354=0,"",IF(AND(K1354&gt;0,IFERROR(SEARCH([1]Lijstjes!$F$2,'[1]2. Invulblad'!O1375&amp;'[1]2. Invulblad'!Q1375&amp;'[1]2. Invulblad'!S1375&amp;'[1]2. Invulblad'!U1375&amp;'[1]2. Invulblad'!W1375&amp;'[1]2. Invulblad'!Y1375&amp;'[1]2. Invulblad'!AA1375&amp;'[1]2. Invulblad'!AC1375&amp;'[1]2. Invulblad'!AE1375&amp;'[1]2. Invulblad'!AG1375&amp;'[1]2. Invulblad'!AI1375&amp;'[1]2. Invulblad'!AJ1375),0)&gt;0),"","U mag geen subsidie aanvragen voor "&amp;'[1]2. Invulblad'!E1375&amp;" "&amp;'[1]2. Invulblad'!F1375&amp;'[1]2. Invulblad'!G1375&amp;" want er is geen aangrenzende maatregel getroffen."))</f>
        <v/>
      </c>
    </row>
    <row r="1355" spans="2:4">
      <c r="B1355" s="10" t="e">
        <f>IF(AND(#REF!+#REF!&gt;0,#REF!+#REF!&lt;10),"U mag geen subsidie aanvragen voor "&amp;E1355&amp;F1355&amp;G1355&amp;" want de geïsoleerde oppervlakte per woning voor de gevel/spouw is te klein. Dit moet minimaal 10m2 per woning die aan de maatregel grenst zijn.","")</f>
        <v>#REF!</v>
      </c>
      <c r="C1355" t="e">
        <f>IF(AND((#REF!+#REF!+#REF!+#REF!)&gt;0,(#REF!+#REF!+#REF!+#REF!)&lt;3),"U mag geen subsidie aanvragen voor "&amp;E1355&amp;F1355&amp;G1355&amp;" want de geisoleerde oppervlakte voor glas/deuren is te klein. Dit moet gemiddeld per woning minimaal 3 m2 zijn.","")</f>
        <v>#REF!</v>
      </c>
      <c r="D1355" s="11" t="str">
        <f>IF(K1355=0,"",IF(AND(K1355&gt;0,IFERROR(SEARCH([1]Lijstjes!$F$2,'[1]2. Invulblad'!O1376&amp;'[1]2. Invulblad'!Q1376&amp;'[1]2. Invulblad'!S1376&amp;'[1]2. Invulblad'!U1376&amp;'[1]2. Invulblad'!W1376&amp;'[1]2. Invulblad'!Y1376&amp;'[1]2. Invulblad'!AA1376&amp;'[1]2. Invulblad'!AC1376&amp;'[1]2. Invulblad'!AE1376&amp;'[1]2. Invulblad'!AG1376&amp;'[1]2. Invulblad'!AI1376&amp;'[1]2. Invulblad'!AJ1376),0)&gt;0),"","U mag geen subsidie aanvragen voor "&amp;'[1]2. Invulblad'!E1376&amp;" "&amp;'[1]2. Invulblad'!F1376&amp;'[1]2. Invulblad'!G1376&amp;" want er is geen aangrenzende maatregel getroffen."))</f>
        <v/>
      </c>
    </row>
    <row r="1356" spans="2:4">
      <c r="B1356" s="10" t="e">
        <f>IF(AND(#REF!+#REF!&gt;0,#REF!+#REF!&lt;10),"U mag geen subsidie aanvragen voor "&amp;E1356&amp;F1356&amp;G1356&amp;" want de geïsoleerde oppervlakte per woning voor de gevel/spouw is te klein. Dit moet minimaal 10m2 per woning die aan de maatregel grenst zijn.","")</f>
        <v>#REF!</v>
      </c>
      <c r="C1356" t="e">
        <f>IF(AND((#REF!+#REF!+#REF!+#REF!)&gt;0,(#REF!+#REF!+#REF!+#REF!)&lt;3),"U mag geen subsidie aanvragen voor "&amp;E1356&amp;F1356&amp;G1356&amp;" want de geisoleerde oppervlakte voor glas/deuren is te klein. Dit moet gemiddeld per woning minimaal 3 m2 zijn.","")</f>
        <v>#REF!</v>
      </c>
      <c r="D1356" s="11" t="str">
        <f>IF(K1356=0,"",IF(AND(K1356&gt;0,IFERROR(SEARCH([1]Lijstjes!$F$2,'[1]2. Invulblad'!O1377&amp;'[1]2. Invulblad'!Q1377&amp;'[1]2. Invulblad'!S1377&amp;'[1]2. Invulblad'!U1377&amp;'[1]2. Invulblad'!W1377&amp;'[1]2. Invulblad'!Y1377&amp;'[1]2. Invulblad'!AA1377&amp;'[1]2. Invulblad'!AC1377&amp;'[1]2. Invulblad'!AE1377&amp;'[1]2. Invulblad'!AG1377&amp;'[1]2. Invulblad'!AI1377&amp;'[1]2. Invulblad'!AJ1377),0)&gt;0),"","U mag geen subsidie aanvragen voor "&amp;'[1]2. Invulblad'!E1377&amp;" "&amp;'[1]2. Invulblad'!F1377&amp;'[1]2. Invulblad'!G1377&amp;" want er is geen aangrenzende maatregel getroffen."))</f>
        <v/>
      </c>
    </row>
    <row r="1357" spans="2:4">
      <c r="B1357" s="10" t="e">
        <f>IF(AND(#REF!+#REF!&gt;0,#REF!+#REF!&lt;10),"U mag geen subsidie aanvragen voor "&amp;E1357&amp;F1357&amp;G1357&amp;" want de geïsoleerde oppervlakte per woning voor de gevel/spouw is te klein. Dit moet minimaal 10m2 per woning die aan de maatregel grenst zijn.","")</f>
        <v>#REF!</v>
      </c>
      <c r="C1357" t="e">
        <f>IF(AND((#REF!+#REF!+#REF!+#REF!)&gt;0,(#REF!+#REF!+#REF!+#REF!)&lt;3),"U mag geen subsidie aanvragen voor "&amp;E1357&amp;F1357&amp;G1357&amp;" want de geisoleerde oppervlakte voor glas/deuren is te klein. Dit moet gemiddeld per woning minimaal 3 m2 zijn.","")</f>
        <v>#REF!</v>
      </c>
      <c r="D1357" s="11" t="str">
        <f>IF(K1357=0,"",IF(AND(K1357&gt;0,IFERROR(SEARCH([1]Lijstjes!$F$2,'[1]2. Invulblad'!O1378&amp;'[1]2. Invulblad'!Q1378&amp;'[1]2. Invulblad'!S1378&amp;'[1]2. Invulblad'!U1378&amp;'[1]2. Invulblad'!W1378&amp;'[1]2. Invulblad'!Y1378&amp;'[1]2. Invulblad'!AA1378&amp;'[1]2. Invulblad'!AC1378&amp;'[1]2. Invulblad'!AE1378&amp;'[1]2. Invulblad'!AG1378&amp;'[1]2. Invulblad'!AI1378&amp;'[1]2. Invulblad'!AJ1378),0)&gt;0),"","U mag geen subsidie aanvragen voor "&amp;'[1]2. Invulblad'!E1378&amp;" "&amp;'[1]2. Invulblad'!F1378&amp;'[1]2. Invulblad'!G1378&amp;" want er is geen aangrenzende maatregel getroffen."))</f>
        <v/>
      </c>
    </row>
    <row r="1358" spans="2:4">
      <c r="B1358" s="10" t="e">
        <f>IF(AND(#REF!+#REF!&gt;0,#REF!+#REF!&lt;10),"U mag geen subsidie aanvragen voor "&amp;E1358&amp;F1358&amp;G1358&amp;" want de geïsoleerde oppervlakte per woning voor de gevel/spouw is te klein. Dit moet minimaal 10m2 per woning die aan de maatregel grenst zijn.","")</f>
        <v>#REF!</v>
      </c>
      <c r="C1358" t="e">
        <f>IF(AND((#REF!+#REF!+#REF!+#REF!)&gt;0,(#REF!+#REF!+#REF!+#REF!)&lt;3),"U mag geen subsidie aanvragen voor "&amp;E1358&amp;F1358&amp;G1358&amp;" want de geisoleerde oppervlakte voor glas/deuren is te klein. Dit moet gemiddeld per woning minimaal 3 m2 zijn.","")</f>
        <v>#REF!</v>
      </c>
      <c r="D1358" s="11" t="str">
        <f>IF(K1358=0,"",IF(AND(K1358&gt;0,IFERROR(SEARCH([1]Lijstjes!$F$2,'[1]2. Invulblad'!O1379&amp;'[1]2. Invulblad'!Q1379&amp;'[1]2. Invulblad'!S1379&amp;'[1]2. Invulblad'!U1379&amp;'[1]2. Invulblad'!W1379&amp;'[1]2. Invulblad'!Y1379&amp;'[1]2. Invulblad'!AA1379&amp;'[1]2. Invulblad'!AC1379&amp;'[1]2. Invulblad'!AE1379&amp;'[1]2. Invulblad'!AG1379&amp;'[1]2. Invulblad'!AI1379&amp;'[1]2. Invulblad'!AJ1379),0)&gt;0),"","U mag geen subsidie aanvragen voor "&amp;'[1]2. Invulblad'!E1379&amp;" "&amp;'[1]2. Invulblad'!F1379&amp;'[1]2. Invulblad'!G1379&amp;" want er is geen aangrenzende maatregel getroffen."))</f>
        <v/>
      </c>
    </row>
    <row r="1359" spans="2:4">
      <c r="B1359" s="10" t="e">
        <f>IF(AND(#REF!+#REF!&gt;0,#REF!+#REF!&lt;10),"U mag geen subsidie aanvragen voor "&amp;E1359&amp;F1359&amp;G1359&amp;" want de geïsoleerde oppervlakte per woning voor de gevel/spouw is te klein. Dit moet minimaal 10m2 per woning die aan de maatregel grenst zijn.","")</f>
        <v>#REF!</v>
      </c>
      <c r="C1359" t="e">
        <f>IF(AND((#REF!+#REF!+#REF!+#REF!)&gt;0,(#REF!+#REF!+#REF!+#REF!)&lt;3),"U mag geen subsidie aanvragen voor "&amp;E1359&amp;F1359&amp;G1359&amp;" want de geisoleerde oppervlakte voor glas/deuren is te klein. Dit moet gemiddeld per woning minimaal 3 m2 zijn.","")</f>
        <v>#REF!</v>
      </c>
      <c r="D1359" s="11" t="str">
        <f>IF(K1359=0,"",IF(AND(K1359&gt;0,IFERROR(SEARCH([1]Lijstjes!$F$2,'[1]2. Invulblad'!O1380&amp;'[1]2. Invulblad'!Q1380&amp;'[1]2. Invulblad'!S1380&amp;'[1]2. Invulblad'!U1380&amp;'[1]2. Invulblad'!W1380&amp;'[1]2. Invulblad'!Y1380&amp;'[1]2. Invulblad'!AA1380&amp;'[1]2. Invulblad'!AC1380&amp;'[1]2. Invulblad'!AE1380&amp;'[1]2. Invulblad'!AG1380&amp;'[1]2. Invulblad'!AI1380&amp;'[1]2. Invulblad'!AJ1380),0)&gt;0),"","U mag geen subsidie aanvragen voor "&amp;'[1]2. Invulblad'!E1380&amp;" "&amp;'[1]2. Invulblad'!F1380&amp;'[1]2. Invulblad'!G1380&amp;" want er is geen aangrenzende maatregel getroffen."))</f>
        <v/>
      </c>
    </row>
    <row r="1360" spans="2:4">
      <c r="B1360" s="10" t="e">
        <f>IF(AND(#REF!+#REF!&gt;0,#REF!+#REF!&lt;10),"U mag geen subsidie aanvragen voor "&amp;E1360&amp;F1360&amp;G1360&amp;" want de geïsoleerde oppervlakte per woning voor de gevel/spouw is te klein. Dit moet minimaal 10m2 per woning die aan de maatregel grenst zijn.","")</f>
        <v>#REF!</v>
      </c>
      <c r="C1360" t="e">
        <f>IF(AND((#REF!+#REF!+#REF!+#REF!)&gt;0,(#REF!+#REF!+#REF!+#REF!)&lt;3),"U mag geen subsidie aanvragen voor "&amp;E1360&amp;F1360&amp;G1360&amp;" want de geisoleerde oppervlakte voor glas/deuren is te klein. Dit moet gemiddeld per woning minimaal 3 m2 zijn.","")</f>
        <v>#REF!</v>
      </c>
      <c r="D1360" s="11" t="str">
        <f>IF(K1360=0,"",IF(AND(K1360&gt;0,IFERROR(SEARCH([1]Lijstjes!$F$2,'[1]2. Invulblad'!O1381&amp;'[1]2. Invulblad'!Q1381&amp;'[1]2. Invulblad'!S1381&amp;'[1]2. Invulblad'!U1381&amp;'[1]2. Invulblad'!W1381&amp;'[1]2. Invulblad'!Y1381&amp;'[1]2. Invulblad'!AA1381&amp;'[1]2. Invulblad'!AC1381&amp;'[1]2. Invulblad'!AE1381&amp;'[1]2. Invulblad'!AG1381&amp;'[1]2. Invulblad'!AI1381&amp;'[1]2. Invulblad'!AJ1381),0)&gt;0),"","U mag geen subsidie aanvragen voor "&amp;'[1]2. Invulblad'!E1381&amp;" "&amp;'[1]2. Invulblad'!F1381&amp;'[1]2. Invulblad'!G1381&amp;" want er is geen aangrenzende maatregel getroffen."))</f>
        <v/>
      </c>
    </row>
    <row r="1361" spans="2:4">
      <c r="B1361" s="10" t="e">
        <f>IF(AND(#REF!+#REF!&gt;0,#REF!+#REF!&lt;10),"U mag geen subsidie aanvragen voor "&amp;E1361&amp;F1361&amp;G1361&amp;" want de geïsoleerde oppervlakte per woning voor de gevel/spouw is te klein. Dit moet minimaal 10m2 per woning die aan de maatregel grenst zijn.","")</f>
        <v>#REF!</v>
      </c>
      <c r="C1361" t="e">
        <f>IF(AND((#REF!+#REF!+#REF!+#REF!)&gt;0,(#REF!+#REF!+#REF!+#REF!)&lt;3),"U mag geen subsidie aanvragen voor "&amp;E1361&amp;F1361&amp;G1361&amp;" want de geisoleerde oppervlakte voor glas/deuren is te klein. Dit moet gemiddeld per woning minimaal 3 m2 zijn.","")</f>
        <v>#REF!</v>
      </c>
      <c r="D1361" s="11" t="str">
        <f>IF(K1361=0,"",IF(AND(K1361&gt;0,IFERROR(SEARCH([1]Lijstjes!$F$2,'[1]2. Invulblad'!O1382&amp;'[1]2. Invulblad'!Q1382&amp;'[1]2. Invulblad'!S1382&amp;'[1]2. Invulblad'!U1382&amp;'[1]2. Invulblad'!W1382&amp;'[1]2. Invulblad'!Y1382&amp;'[1]2. Invulblad'!AA1382&amp;'[1]2. Invulblad'!AC1382&amp;'[1]2. Invulblad'!AE1382&amp;'[1]2. Invulblad'!AG1382&amp;'[1]2. Invulblad'!AI1382&amp;'[1]2. Invulblad'!AJ1382),0)&gt;0),"","U mag geen subsidie aanvragen voor "&amp;'[1]2. Invulblad'!E1382&amp;" "&amp;'[1]2. Invulblad'!F1382&amp;'[1]2. Invulblad'!G1382&amp;" want er is geen aangrenzende maatregel getroffen."))</f>
        <v/>
      </c>
    </row>
    <row r="1362" spans="2:4">
      <c r="B1362" s="10" t="e">
        <f>IF(AND(#REF!+#REF!&gt;0,#REF!+#REF!&lt;10),"U mag geen subsidie aanvragen voor "&amp;E1362&amp;F1362&amp;G1362&amp;" want de geïsoleerde oppervlakte per woning voor de gevel/spouw is te klein. Dit moet minimaal 10m2 per woning die aan de maatregel grenst zijn.","")</f>
        <v>#REF!</v>
      </c>
      <c r="C1362" t="e">
        <f>IF(AND((#REF!+#REF!+#REF!+#REF!)&gt;0,(#REF!+#REF!+#REF!+#REF!)&lt;3),"U mag geen subsidie aanvragen voor "&amp;E1362&amp;F1362&amp;G1362&amp;" want de geisoleerde oppervlakte voor glas/deuren is te klein. Dit moet gemiddeld per woning minimaal 3 m2 zijn.","")</f>
        <v>#REF!</v>
      </c>
      <c r="D1362" s="11" t="str">
        <f>IF(K1362=0,"",IF(AND(K1362&gt;0,IFERROR(SEARCH([1]Lijstjes!$F$2,'[1]2. Invulblad'!O1383&amp;'[1]2. Invulblad'!Q1383&amp;'[1]2. Invulblad'!S1383&amp;'[1]2. Invulblad'!U1383&amp;'[1]2. Invulblad'!W1383&amp;'[1]2. Invulblad'!Y1383&amp;'[1]2. Invulblad'!AA1383&amp;'[1]2. Invulblad'!AC1383&amp;'[1]2. Invulblad'!AE1383&amp;'[1]2. Invulblad'!AG1383&amp;'[1]2. Invulblad'!AI1383&amp;'[1]2. Invulblad'!AJ1383),0)&gt;0),"","U mag geen subsidie aanvragen voor "&amp;'[1]2. Invulblad'!E1383&amp;" "&amp;'[1]2. Invulblad'!F1383&amp;'[1]2. Invulblad'!G1383&amp;" want er is geen aangrenzende maatregel getroffen."))</f>
        <v/>
      </c>
    </row>
    <row r="1363" spans="2:4">
      <c r="B1363" s="10" t="e">
        <f>IF(AND(#REF!+#REF!&gt;0,#REF!+#REF!&lt;10),"U mag geen subsidie aanvragen voor "&amp;E1363&amp;F1363&amp;G1363&amp;" want de geïsoleerde oppervlakte per woning voor de gevel/spouw is te klein. Dit moet minimaal 10m2 per woning die aan de maatregel grenst zijn.","")</f>
        <v>#REF!</v>
      </c>
      <c r="C1363" t="e">
        <f>IF(AND((#REF!+#REF!+#REF!+#REF!)&gt;0,(#REF!+#REF!+#REF!+#REF!)&lt;3),"U mag geen subsidie aanvragen voor "&amp;E1363&amp;F1363&amp;G1363&amp;" want de geisoleerde oppervlakte voor glas/deuren is te klein. Dit moet gemiddeld per woning minimaal 3 m2 zijn.","")</f>
        <v>#REF!</v>
      </c>
      <c r="D1363" s="11" t="str">
        <f>IF(K1363=0,"",IF(AND(K1363&gt;0,IFERROR(SEARCH([1]Lijstjes!$F$2,'[1]2. Invulblad'!O1384&amp;'[1]2. Invulblad'!Q1384&amp;'[1]2. Invulblad'!S1384&amp;'[1]2. Invulblad'!U1384&amp;'[1]2. Invulblad'!W1384&amp;'[1]2. Invulblad'!Y1384&amp;'[1]2. Invulblad'!AA1384&amp;'[1]2. Invulblad'!AC1384&amp;'[1]2. Invulblad'!AE1384&amp;'[1]2. Invulblad'!AG1384&amp;'[1]2. Invulblad'!AI1384&amp;'[1]2. Invulblad'!AJ1384),0)&gt;0),"","U mag geen subsidie aanvragen voor "&amp;'[1]2. Invulblad'!E1384&amp;" "&amp;'[1]2. Invulblad'!F1384&amp;'[1]2. Invulblad'!G1384&amp;" want er is geen aangrenzende maatregel getroffen."))</f>
        <v/>
      </c>
    </row>
    <row r="1364" spans="2:4">
      <c r="B1364" s="10" t="e">
        <f>IF(AND(#REF!+#REF!&gt;0,#REF!+#REF!&lt;10),"U mag geen subsidie aanvragen voor "&amp;E1364&amp;F1364&amp;G1364&amp;" want de geïsoleerde oppervlakte per woning voor de gevel/spouw is te klein. Dit moet minimaal 10m2 per woning die aan de maatregel grenst zijn.","")</f>
        <v>#REF!</v>
      </c>
      <c r="C1364" t="e">
        <f>IF(AND((#REF!+#REF!+#REF!+#REF!)&gt;0,(#REF!+#REF!+#REF!+#REF!)&lt;3),"U mag geen subsidie aanvragen voor "&amp;E1364&amp;F1364&amp;G1364&amp;" want de geisoleerde oppervlakte voor glas/deuren is te klein. Dit moet gemiddeld per woning minimaal 3 m2 zijn.","")</f>
        <v>#REF!</v>
      </c>
      <c r="D1364" s="11" t="str">
        <f>IF(K1364=0,"",IF(AND(K1364&gt;0,IFERROR(SEARCH([1]Lijstjes!$F$2,'[1]2. Invulblad'!O1385&amp;'[1]2. Invulblad'!Q1385&amp;'[1]2. Invulblad'!S1385&amp;'[1]2. Invulblad'!U1385&amp;'[1]2. Invulblad'!W1385&amp;'[1]2. Invulblad'!Y1385&amp;'[1]2. Invulblad'!AA1385&amp;'[1]2. Invulblad'!AC1385&amp;'[1]2. Invulblad'!AE1385&amp;'[1]2. Invulblad'!AG1385&amp;'[1]2. Invulblad'!AI1385&amp;'[1]2. Invulblad'!AJ1385),0)&gt;0),"","U mag geen subsidie aanvragen voor "&amp;'[1]2. Invulblad'!E1385&amp;" "&amp;'[1]2. Invulblad'!F1385&amp;'[1]2. Invulblad'!G1385&amp;" want er is geen aangrenzende maatregel getroffen."))</f>
        <v/>
      </c>
    </row>
    <row r="1365" spans="2:4">
      <c r="B1365" s="10" t="e">
        <f>IF(AND(#REF!+#REF!&gt;0,#REF!+#REF!&lt;10),"U mag geen subsidie aanvragen voor "&amp;E1365&amp;F1365&amp;G1365&amp;" want de geïsoleerde oppervlakte per woning voor de gevel/spouw is te klein. Dit moet minimaal 10m2 per woning die aan de maatregel grenst zijn.","")</f>
        <v>#REF!</v>
      </c>
      <c r="C1365" t="e">
        <f>IF(AND((#REF!+#REF!+#REF!+#REF!)&gt;0,(#REF!+#REF!+#REF!+#REF!)&lt;3),"U mag geen subsidie aanvragen voor "&amp;E1365&amp;F1365&amp;G1365&amp;" want de geisoleerde oppervlakte voor glas/deuren is te klein. Dit moet gemiddeld per woning minimaal 3 m2 zijn.","")</f>
        <v>#REF!</v>
      </c>
      <c r="D1365" s="11" t="str">
        <f>IF(K1365=0,"",IF(AND(K1365&gt;0,IFERROR(SEARCH([1]Lijstjes!$F$2,'[1]2. Invulblad'!O1386&amp;'[1]2. Invulblad'!Q1386&amp;'[1]2. Invulblad'!S1386&amp;'[1]2. Invulblad'!U1386&amp;'[1]2. Invulblad'!W1386&amp;'[1]2. Invulblad'!Y1386&amp;'[1]2. Invulblad'!AA1386&amp;'[1]2. Invulblad'!AC1386&amp;'[1]2. Invulblad'!AE1386&amp;'[1]2. Invulblad'!AG1386&amp;'[1]2. Invulblad'!AI1386&amp;'[1]2. Invulblad'!AJ1386),0)&gt;0),"","U mag geen subsidie aanvragen voor "&amp;'[1]2. Invulblad'!E1386&amp;" "&amp;'[1]2. Invulblad'!F1386&amp;'[1]2. Invulblad'!G1386&amp;" want er is geen aangrenzende maatregel getroffen."))</f>
        <v/>
      </c>
    </row>
    <row r="1366" spans="2:4">
      <c r="B1366" s="10" t="e">
        <f>IF(AND(#REF!+#REF!&gt;0,#REF!+#REF!&lt;10),"U mag geen subsidie aanvragen voor "&amp;E1366&amp;F1366&amp;G1366&amp;" want de geïsoleerde oppervlakte per woning voor de gevel/spouw is te klein. Dit moet minimaal 10m2 per woning die aan de maatregel grenst zijn.","")</f>
        <v>#REF!</v>
      </c>
      <c r="C1366" t="e">
        <f>IF(AND((#REF!+#REF!+#REF!+#REF!)&gt;0,(#REF!+#REF!+#REF!+#REF!)&lt;3),"U mag geen subsidie aanvragen voor "&amp;E1366&amp;F1366&amp;G1366&amp;" want de geisoleerde oppervlakte voor glas/deuren is te klein. Dit moet gemiddeld per woning minimaal 3 m2 zijn.","")</f>
        <v>#REF!</v>
      </c>
      <c r="D1366" s="11" t="str">
        <f>IF(K1366=0,"",IF(AND(K1366&gt;0,IFERROR(SEARCH([1]Lijstjes!$F$2,'[1]2. Invulblad'!O1387&amp;'[1]2. Invulblad'!Q1387&amp;'[1]2. Invulblad'!S1387&amp;'[1]2. Invulblad'!U1387&amp;'[1]2. Invulblad'!W1387&amp;'[1]2. Invulblad'!Y1387&amp;'[1]2. Invulblad'!AA1387&amp;'[1]2. Invulblad'!AC1387&amp;'[1]2. Invulblad'!AE1387&amp;'[1]2. Invulblad'!AG1387&amp;'[1]2. Invulblad'!AI1387&amp;'[1]2. Invulblad'!AJ1387),0)&gt;0),"","U mag geen subsidie aanvragen voor "&amp;'[1]2. Invulblad'!E1387&amp;" "&amp;'[1]2. Invulblad'!F1387&amp;'[1]2. Invulblad'!G1387&amp;" want er is geen aangrenzende maatregel getroffen."))</f>
        <v/>
      </c>
    </row>
    <row r="1367" spans="2:4">
      <c r="B1367" s="10" t="e">
        <f>IF(AND(#REF!+#REF!&gt;0,#REF!+#REF!&lt;10),"U mag geen subsidie aanvragen voor "&amp;E1367&amp;F1367&amp;G1367&amp;" want de geïsoleerde oppervlakte per woning voor de gevel/spouw is te klein. Dit moet minimaal 10m2 per woning die aan de maatregel grenst zijn.","")</f>
        <v>#REF!</v>
      </c>
      <c r="C1367" t="e">
        <f>IF(AND((#REF!+#REF!+#REF!+#REF!)&gt;0,(#REF!+#REF!+#REF!+#REF!)&lt;3),"U mag geen subsidie aanvragen voor "&amp;E1367&amp;F1367&amp;G1367&amp;" want de geisoleerde oppervlakte voor glas/deuren is te klein. Dit moet gemiddeld per woning minimaal 3 m2 zijn.","")</f>
        <v>#REF!</v>
      </c>
      <c r="D1367" s="11" t="str">
        <f>IF(K1367=0,"",IF(AND(K1367&gt;0,IFERROR(SEARCH([1]Lijstjes!$F$2,'[1]2. Invulblad'!O1388&amp;'[1]2. Invulblad'!Q1388&amp;'[1]2. Invulblad'!S1388&amp;'[1]2. Invulblad'!U1388&amp;'[1]2. Invulblad'!W1388&amp;'[1]2. Invulblad'!Y1388&amp;'[1]2. Invulblad'!AA1388&amp;'[1]2. Invulblad'!AC1388&amp;'[1]2. Invulblad'!AE1388&amp;'[1]2. Invulblad'!AG1388&amp;'[1]2. Invulblad'!AI1388&amp;'[1]2. Invulblad'!AJ1388),0)&gt;0),"","U mag geen subsidie aanvragen voor "&amp;'[1]2. Invulblad'!E1388&amp;" "&amp;'[1]2. Invulblad'!F1388&amp;'[1]2. Invulblad'!G1388&amp;" want er is geen aangrenzende maatregel getroffen."))</f>
        <v/>
      </c>
    </row>
    <row r="1368" spans="2:4">
      <c r="B1368" s="10" t="e">
        <f>IF(AND(#REF!+#REF!&gt;0,#REF!+#REF!&lt;10),"U mag geen subsidie aanvragen voor "&amp;E1368&amp;F1368&amp;G1368&amp;" want de geïsoleerde oppervlakte per woning voor de gevel/spouw is te klein. Dit moet minimaal 10m2 per woning die aan de maatregel grenst zijn.","")</f>
        <v>#REF!</v>
      </c>
      <c r="C1368" t="e">
        <f>IF(AND((#REF!+#REF!+#REF!+#REF!)&gt;0,(#REF!+#REF!+#REF!+#REF!)&lt;3),"U mag geen subsidie aanvragen voor "&amp;E1368&amp;F1368&amp;G1368&amp;" want de geisoleerde oppervlakte voor glas/deuren is te klein. Dit moet gemiddeld per woning minimaal 3 m2 zijn.","")</f>
        <v>#REF!</v>
      </c>
      <c r="D1368" s="11" t="str">
        <f>IF(K1368=0,"",IF(AND(K1368&gt;0,IFERROR(SEARCH([1]Lijstjes!$F$2,'[1]2. Invulblad'!O1389&amp;'[1]2. Invulblad'!Q1389&amp;'[1]2. Invulblad'!S1389&amp;'[1]2. Invulblad'!U1389&amp;'[1]2. Invulblad'!W1389&amp;'[1]2. Invulblad'!Y1389&amp;'[1]2. Invulblad'!AA1389&amp;'[1]2. Invulblad'!AC1389&amp;'[1]2. Invulblad'!AE1389&amp;'[1]2. Invulblad'!AG1389&amp;'[1]2. Invulblad'!AI1389&amp;'[1]2. Invulblad'!AJ1389),0)&gt;0),"","U mag geen subsidie aanvragen voor "&amp;'[1]2. Invulblad'!E1389&amp;" "&amp;'[1]2. Invulblad'!F1389&amp;'[1]2. Invulblad'!G1389&amp;" want er is geen aangrenzende maatregel getroffen."))</f>
        <v/>
      </c>
    </row>
    <row r="1369" spans="2:4">
      <c r="B1369" s="10" t="e">
        <f>IF(AND(#REF!+#REF!&gt;0,#REF!+#REF!&lt;10),"U mag geen subsidie aanvragen voor "&amp;E1369&amp;F1369&amp;G1369&amp;" want de geïsoleerde oppervlakte per woning voor de gevel/spouw is te klein. Dit moet minimaal 10m2 per woning die aan de maatregel grenst zijn.","")</f>
        <v>#REF!</v>
      </c>
      <c r="C1369" t="e">
        <f>IF(AND((#REF!+#REF!+#REF!+#REF!)&gt;0,(#REF!+#REF!+#REF!+#REF!)&lt;3),"U mag geen subsidie aanvragen voor "&amp;E1369&amp;F1369&amp;G1369&amp;" want de geisoleerde oppervlakte voor glas/deuren is te klein. Dit moet gemiddeld per woning minimaal 3 m2 zijn.","")</f>
        <v>#REF!</v>
      </c>
      <c r="D1369" s="11" t="str">
        <f>IF(K1369=0,"",IF(AND(K1369&gt;0,IFERROR(SEARCH([1]Lijstjes!$F$2,'[1]2. Invulblad'!O1390&amp;'[1]2. Invulblad'!Q1390&amp;'[1]2. Invulblad'!S1390&amp;'[1]2. Invulblad'!U1390&amp;'[1]2. Invulblad'!W1390&amp;'[1]2. Invulblad'!Y1390&amp;'[1]2. Invulblad'!AA1390&amp;'[1]2. Invulblad'!AC1390&amp;'[1]2. Invulblad'!AE1390&amp;'[1]2. Invulblad'!AG1390&amp;'[1]2. Invulblad'!AI1390&amp;'[1]2. Invulblad'!AJ1390),0)&gt;0),"","U mag geen subsidie aanvragen voor "&amp;'[1]2. Invulblad'!E1390&amp;" "&amp;'[1]2. Invulblad'!F1390&amp;'[1]2. Invulblad'!G1390&amp;" want er is geen aangrenzende maatregel getroffen."))</f>
        <v/>
      </c>
    </row>
    <row r="1370" spans="2:4">
      <c r="B1370" s="10" t="e">
        <f>IF(AND(#REF!+#REF!&gt;0,#REF!+#REF!&lt;10),"U mag geen subsidie aanvragen voor "&amp;E1370&amp;F1370&amp;G1370&amp;" want de geïsoleerde oppervlakte per woning voor de gevel/spouw is te klein. Dit moet minimaal 10m2 per woning die aan de maatregel grenst zijn.","")</f>
        <v>#REF!</v>
      </c>
      <c r="C1370" t="e">
        <f>IF(AND((#REF!+#REF!+#REF!+#REF!)&gt;0,(#REF!+#REF!+#REF!+#REF!)&lt;3),"U mag geen subsidie aanvragen voor "&amp;E1370&amp;F1370&amp;G1370&amp;" want de geisoleerde oppervlakte voor glas/deuren is te klein. Dit moet gemiddeld per woning minimaal 3 m2 zijn.","")</f>
        <v>#REF!</v>
      </c>
      <c r="D1370" s="11" t="str">
        <f>IF(K1370=0,"",IF(AND(K1370&gt;0,IFERROR(SEARCH([1]Lijstjes!$F$2,'[1]2. Invulblad'!O1391&amp;'[1]2. Invulblad'!Q1391&amp;'[1]2. Invulblad'!S1391&amp;'[1]2. Invulblad'!U1391&amp;'[1]2. Invulblad'!W1391&amp;'[1]2. Invulblad'!Y1391&amp;'[1]2. Invulblad'!AA1391&amp;'[1]2. Invulblad'!AC1391&amp;'[1]2. Invulblad'!AE1391&amp;'[1]2. Invulblad'!AG1391&amp;'[1]2. Invulblad'!AI1391&amp;'[1]2. Invulblad'!AJ1391),0)&gt;0),"","U mag geen subsidie aanvragen voor "&amp;'[1]2. Invulblad'!E1391&amp;" "&amp;'[1]2. Invulblad'!F1391&amp;'[1]2. Invulblad'!G1391&amp;" want er is geen aangrenzende maatregel getroffen."))</f>
        <v/>
      </c>
    </row>
    <row r="1371" spans="2:4">
      <c r="B1371" s="10" t="e">
        <f>IF(AND(#REF!+#REF!&gt;0,#REF!+#REF!&lt;10),"U mag geen subsidie aanvragen voor "&amp;E1371&amp;F1371&amp;G1371&amp;" want de geïsoleerde oppervlakte per woning voor de gevel/spouw is te klein. Dit moet minimaal 10m2 per woning die aan de maatregel grenst zijn.","")</f>
        <v>#REF!</v>
      </c>
      <c r="C1371" t="e">
        <f>IF(AND((#REF!+#REF!+#REF!+#REF!)&gt;0,(#REF!+#REF!+#REF!+#REF!)&lt;3),"U mag geen subsidie aanvragen voor "&amp;E1371&amp;F1371&amp;G1371&amp;" want de geisoleerde oppervlakte voor glas/deuren is te klein. Dit moet gemiddeld per woning minimaal 3 m2 zijn.","")</f>
        <v>#REF!</v>
      </c>
      <c r="D1371" s="11" t="str">
        <f>IF(K1371=0,"",IF(AND(K1371&gt;0,IFERROR(SEARCH([1]Lijstjes!$F$2,'[1]2. Invulblad'!O1392&amp;'[1]2. Invulblad'!Q1392&amp;'[1]2. Invulblad'!S1392&amp;'[1]2. Invulblad'!U1392&amp;'[1]2. Invulblad'!W1392&amp;'[1]2. Invulblad'!Y1392&amp;'[1]2. Invulblad'!AA1392&amp;'[1]2. Invulblad'!AC1392&amp;'[1]2. Invulblad'!AE1392&amp;'[1]2. Invulblad'!AG1392&amp;'[1]2. Invulblad'!AI1392&amp;'[1]2. Invulblad'!AJ1392),0)&gt;0),"","U mag geen subsidie aanvragen voor "&amp;'[1]2. Invulblad'!E1392&amp;" "&amp;'[1]2. Invulblad'!F1392&amp;'[1]2. Invulblad'!G1392&amp;" want er is geen aangrenzende maatregel getroffen."))</f>
        <v/>
      </c>
    </row>
    <row r="1372" spans="2:4">
      <c r="B1372" s="10" t="e">
        <f>IF(AND(#REF!+#REF!&gt;0,#REF!+#REF!&lt;10),"U mag geen subsidie aanvragen voor "&amp;E1372&amp;F1372&amp;G1372&amp;" want de geïsoleerde oppervlakte per woning voor de gevel/spouw is te klein. Dit moet minimaal 10m2 per woning die aan de maatregel grenst zijn.","")</f>
        <v>#REF!</v>
      </c>
      <c r="C1372" t="e">
        <f>IF(AND((#REF!+#REF!+#REF!+#REF!)&gt;0,(#REF!+#REF!+#REF!+#REF!)&lt;3),"U mag geen subsidie aanvragen voor "&amp;E1372&amp;F1372&amp;G1372&amp;" want de geisoleerde oppervlakte voor glas/deuren is te klein. Dit moet gemiddeld per woning minimaal 3 m2 zijn.","")</f>
        <v>#REF!</v>
      </c>
      <c r="D1372" s="11" t="str">
        <f>IF(K1372=0,"",IF(AND(K1372&gt;0,IFERROR(SEARCH([1]Lijstjes!$F$2,'[1]2. Invulblad'!O1393&amp;'[1]2. Invulblad'!Q1393&amp;'[1]2. Invulblad'!S1393&amp;'[1]2. Invulblad'!U1393&amp;'[1]2. Invulblad'!W1393&amp;'[1]2. Invulblad'!Y1393&amp;'[1]2. Invulblad'!AA1393&amp;'[1]2. Invulblad'!AC1393&amp;'[1]2. Invulblad'!AE1393&amp;'[1]2. Invulblad'!AG1393&amp;'[1]2. Invulblad'!AI1393&amp;'[1]2. Invulblad'!AJ1393),0)&gt;0),"","U mag geen subsidie aanvragen voor "&amp;'[1]2. Invulblad'!E1393&amp;" "&amp;'[1]2. Invulblad'!F1393&amp;'[1]2. Invulblad'!G1393&amp;" want er is geen aangrenzende maatregel getroffen."))</f>
        <v/>
      </c>
    </row>
    <row r="1373" spans="2:4">
      <c r="B1373" s="10" t="e">
        <f>IF(AND(#REF!+#REF!&gt;0,#REF!+#REF!&lt;10),"U mag geen subsidie aanvragen voor "&amp;E1373&amp;F1373&amp;G1373&amp;" want de geïsoleerde oppervlakte per woning voor de gevel/spouw is te klein. Dit moet minimaal 10m2 per woning die aan de maatregel grenst zijn.","")</f>
        <v>#REF!</v>
      </c>
      <c r="C1373" t="e">
        <f>IF(AND((#REF!+#REF!+#REF!+#REF!)&gt;0,(#REF!+#REF!+#REF!+#REF!)&lt;3),"U mag geen subsidie aanvragen voor "&amp;E1373&amp;F1373&amp;G1373&amp;" want de geisoleerde oppervlakte voor glas/deuren is te klein. Dit moet gemiddeld per woning minimaal 3 m2 zijn.","")</f>
        <v>#REF!</v>
      </c>
      <c r="D1373" s="11" t="str">
        <f>IF(K1373=0,"",IF(AND(K1373&gt;0,IFERROR(SEARCH([1]Lijstjes!$F$2,'[1]2. Invulblad'!O1394&amp;'[1]2. Invulblad'!Q1394&amp;'[1]2. Invulblad'!S1394&amp;'[1]2. Invulblad'!U1394&amp;'[1]2. Invulblad'!W1394&amp;'[1]2. Invulblad'!Y1394&amp;'[1]2. Invulblad'!AA1394&amp;'[1]2. Invulblad'!AC1394&amp;'[1]2. Invulblad'!AE1394&amp;'[1]2. Invulblad'!AG1394&amp;'[1]2. Invulblad'!AI1394&amp;'[1]2. Invulblad'!AJ1394),0)&gt;0),"","U mag geen subsidie aanvragen voor "&amp;'[1]2. Invulblad'!E1394&amp;" "&amp;'[1]2. Invulblad'!F1394&amp;'[1]2. Invulblad'!G1394&amp;" want er is geen aangrenzende maatregel getroffen."))</f>
        <v/>
      </c>
    </row>
    <row r="1374" spans="2:4">
      <c r="B1374" s="10" t="e">
        <f>IF(AND(#REF!+#REF!&gt;0,#REF!+#REF!&lt;10),"U mag geen subsidie aanvragen voor "&amp;E1374&amp;F1374&amp;G1374&amp;" want de geïsoleerde oppervlakte per woning voor de gevel/spouw is te klein. Dit moet minimaal 10m2 per woning die aan de maatregel grenst zijn.","")</f>
        <v>#REF!</v>
      </c>
      <c r="C1374" t="e">
        <f>IF(AND((#REF!+#REF!+#REF!+#REF!)&gt;0,(#REF!+#REF!+#REF!+#REF!)&lt;3),"U mag geen subsidie aanvragen voor "&amp;E1374&amp;F1374&amp;G1374&amp;" want de geisoleerde oppervlakte voor glas/deuren is te klein. Dit moet gemiddeld per woning minimaal 3 m2 zijn.","")</f>
        <v>#REF!</v>
      </c>
      <c r="D1374" s="11" t="str">
        <f>IF(K1374=0,"",IF(AND(K1374&gt;0,IFERROR(SEARCH([1]Lijstjes!$F$2,'[1]2. Invulblad'!O1395&amp;'[1]2. Invulblad'!Q1395&amp;'[1]2. Invulblad'!S1395&amp;'[1]2. Invulblad'!U1395&amp;'[1]2. Invulblad'!W1395&amp;'[1]2. Invulblad'!Y1395&amp;'[1]2. Invulblad'!AA1395&amp;'[1]2. Invulblad'!AC1395&amp;'[1]2. Invulblad'!AE1395&amp;'[1]2. Invulblad'!AG1395&amp;'[1]2. Invulblad'!AI1395&amp;'[1]2. Invulblad'!AJ1395),0)&gt;0),"","U mag geen subsidie aanvragen voor "&amp;'[1]2. Invulblad'!E1395&amp;" "&amp;'[1]2. Invulblad'!F1395&amp;'[1]2. Invulblad'!G1395&amp;" want er is geen aangrenzende maatregel getroffen."))</f>
        <v/>
      </c>
    </row>
    <row r="1375" spans="2:4">
      <c r="B1375" s="10" t="e">
        <f>IF(AND(#REF!+#REF!&gt;0,#REF!+#REF!&lt;10),"U mag geen subsidie aanvragen voor "&amp;E1375&amp;F1375&amp;G1375&amp;" want de geïsoleerde oppervlakte per woning voor de gevel/spouw is te klein. Dit moet minimaal 10m2 per woning die aan de maatregel grenst zijn.","")</f>
        <v>#REF!</v>
      </c>
      <c r="C1375" t="e">
        <f>IF(AND((#REF!+#REF!+#REF!+#REF!)&gt;0,(#REF!+#REF!+#REF!+#REF!)&lt;3),"U mag geen subsidie aanvragen voor "&amp;E1375&amp;F1375&amp;G1375&amp;" want de geisoleerde oppervlakte voor glas/deuren is te klein. Dit moet gemiddeld per woning minimaal 3 m2 zijn.","")</f>
        <v>#REF!</v>
      </c>
      <c r="D1375" s="11" t="str">
        <f>IF(K1375=0,"",IF(AND(K1375&gt;0,IFERROR(SEARCH([1]Lijstjes!$F$2,'[1]2. Invulblad'!O1396&amp;'[1]2. Invulblad'!Q1396&amp;'[1]2. Invulblad'!S1396&amp;'[1]2. Invulblad'!U1396&amp;'[1]2. Invulblad'!W1396&amp;'[1]2. Invulblad'!Y1396&amp;'[1]2. Invulblad'!AA1396&amp;'[1]2. Invulblad'!AC1396&amp;'[1]2. Invulblad'!AE1396&amp;'[1]2. Invulblad'!AG1396&amp;'[1]2. Invulblad'!AI1396&amp;'[1]2. Invulblad'!AJ1396),0)&gt;0),"","U mag geen subsidie aanvragen voor "&amp;'[1]2. Invulblad'!E1396&amp;" "&amp;'[1]2. Invulblad'!F1396&amp;'[1]2. Invulblad'!G1396&amp;" want er is geen aangrenzende maatregel getroffen."))</f>
        <v/>
      </c>
    </row>
    <row r="1376" spans="2:4">
      <c r="B1376" s="10" t="e">
        <f>IF(AND(#REF!+#REF!&gt;0,#REF!+#REF!&lt;10),"U mag geen subsidie aanvragen voor "&amp;E1376&amp;F1376&amp;G1376&amp;" want de geïsoleerde oppervlakte per woning voor de gevel/spouw is te klein. Dit moet minimaal 10m2 per woning die aan de maatregel grenst zijn.","")</f>
        <v>#REF!</v>
      </c>
      <c r="C1376" t="e">
        <f>IF(AND((#REF!+#REF!+#REF!+#REF!)&gt;0,(#REF!+#REF!+#REF!+#REF!)&lt;3),"U mag geen subsidie aanvragen voor "&amp;E1376&amp;F1376&amp;G1376&amp;" want de geisoleerde oppervlakte voor glas/deuren is te klein. Dit moet gemiddeld per woning minimaal 3 m2 zijn.","")</f>
        <v>#REF!</v>
      </c>
      <c r="D1376" s="11" t="str">
        <f>IF(K1376=0,"",IF(AND(K1376&gt;0,IFERROR(SEARCH([1]Lijstjes!$F$2,'[1]2. Invulblad'!O1397&amp;'[1]2. Invulblad'!Q1397&amp;'[1]2. Invulblad'!S1397&amp;'[1]2. Invulblad'!U1397&amp;'[1]2. Invulblad'!W1397&amp;'[1]2. Invulblad'!Y1397&amp;'[1]2. Invulblad'!AA1397&amp;'[1]2. Invulblad'!AC1397&amp;'[1]2. Invulblad'!AE1397&amp;'[1]2. Invulblad'!AG1397&amp;'[1]2. Invulblad'!AI1397&amp;'[1]2. Invulblad'!AJ1397),0)&gt;0),"","U mag geen subsidie aanvragen voor "&amp;'[1]2. Invulblad'!E1397&amp;" "&amp;'[1]2. Invulblad'!F1397&amp;'[1]2. Invulblad'!G1397&amp;" want er is geen aangrenzende maatregel getroffen."))</f>
        <v/>
      </c>
    </row>
    <row r="1377" spans="2:4">
      <c r="B1377" s="10" t="e">
        <f>IF(AND(#REF!+#REF!&gt;0,#REF!+#REF!&lt;10),"U mag geen subsidie aanvragen voor "&amp;E1377&amp;F1377&amp;G1377&amp;" want de geïsoleerde oppervlakte per woning voor de gevel/spouw is te klein. Dit moet minimaal 10m2 per woning die aan de maatregel grenst zijn.","")</f>
        <v>#REF!</v>
      </c>
      <c r="C1377" t="e">
        <f>IF(AND((#REF!+#REF!+#REF!+#REF!)&gt;0,(#REF!+#REF!+#REF!+#REF!)&lt;3),"U mag geen subsidie aanvragen voor "&amp;E1377&amp;F1377&amp;G1377&amp;" want de geisoleerde oppervlakte voor glas/deuren is te klein. Dit moet gemiddeld per woning minimaal 3 m2 zijn.","")</f>
        <v>#REF!</v>
      </c>
      <c r="D1377" s="11" t="str">
        <f>IF(K1377=0,"",IF(AND(K1377&gt;0,IFERROR(SEARCH([1]Lijstjes!$F$2,'[1]2. Invulblad'!O1398&amp;'[1]2. Invulblad'!Q1398&amp;'[1]2. Invulblad'!S1398&amp;'[1]2. Invulblad'!U1398&amp;'[1]2. Invulblad'!W1398&amp;'[1]2. Invulblad'!Y1398&amp;'[1]2. Invulblad'!AA1398&amp;'[1]2. Invulblad'!AC1398&amp;'[1]2. Invulblad'!AE1398&amp;'[1]2. Invulblad'!AG1398&amp;'[1]2. Invulblad'!AI1398&amp;'[1]2. Invulblad'!AJ1398),0)&gt;0),"","U mag geen subsidie aanvragen voor "&amp;'[1]2. Invulblad'!E1398&amp;" "&amp;'[1]2. Invulblad'!F1398&amp;'[1]2. Invulblad'!G1398&amp;" want er is geen aangrenzende maatregel getroffen."))</f>
        <v/>
      </c>
    </row>
    <row r="1378" spans="2:4">
      <c r="B1378" s="10" t="e">
        <f>IF(AND(#REF!+#REF!&gt;0,#REF!+#REF!&lt;10),"U mag geen subsidie aanvragen voor "&amp;E1378&amp;F1378&amp;G1378&amp;" want de geïsoleerde oppervlakte per woning voor de gevel/spouw is te klein. Dit moet minimaal 10m2 per woning die aan de maatregel grenst zijn.","")</f>
        <v>#REF!</v>
      </c>
      <c r="C1378" t="e">
        <f>IF(AND((#REF!+#REF!+#REF!+#REF!)&gt;0,(#REF!+#REF!+#REF!+#REF!)&lt;3),"U mag geen subsidie aanvragen voor "&amp;E1378&amp;F1378&amp;G1378&amp;" want de geisoleerde oppervlakte voor glas/deuren is te klein. Dit moet gemiddeld per woning minimaal 3 m2 zijn.","")</f>
        <v>#REF!</v>
      </c>
      <c r="D1378" s="11" t="str">
        <f>IF(K1378=0,"",IF(AND(K1378&gt;0,IFERROR(SEARCH([1]Lijstjes!$F$2,'[1]2. Invulblad'!O1399&amp;'[1]2. Invulblad'!Q1399&amp;'[1]2. Invulblad'!S1399&amp;'[1]2. Invulblad'!U1399&amp;'[1]2. Invulblad'!W1399&amp;'[1]2. Invulblad'!Y1399&amp;'[1]2. Invulblad'!AA1399&amp;'[1]2. Invulblad'!AC1399&amp;'[1]2. Invulblad'!AE1399&amp;'[1]2. Invulblad'!AG1399&amp;'[1]2. Invulblad'!AI1399&amp;'[1]2. Invulblad'!AJ1399),0)&gt;0),"","U mag geen subsidie aanvragen voor "&amp;'[1]2. Invulblad'!E1399&amp;" "&amp;'[1]2. Invulblad'!F1399&amp;'[1]2. Invulblad'!G1399&amp;" want er is geen aangrenzende maatregel getroffen."))</f>
        <v/>
      </c>
    </row>
    <row r="1379" spans="2:4">
      <c r="B1379" s="10" t="e">
        <f>IF(AND(#REF!+#REF!&gt;0,#REF!+#REF!&lt;10),"U mag geen subsidie aanvragen voor "&amp;E1379&amp;F1379&amp;G1379&amp;" want de geïsoleerde oppervlakte per woning voor de gevel/spouw is te klein. Dit moet minimaal 10m2 per woning die aan de maatregel grenst zijn.","")</f>
        <v>#REF!</v>
      </c>
      <c r="C1379" t="e">
        <f>IF(AND((#REF!+#REF!+#REF!+#REF!)&gt;0,(#REF!+#REF!+#REF!+#REF!)&lt;3),"U mag geen subsidie aanvragen voor "&amp;E1379&amp;F1379&amp;G1379&amp;" want de geisoleerde oppervlakte voor glas/deuren is te klein. Dit moet gemiddeld per woning minimaal 3 m2 zijn.","")</f>
        <v>#REF!</v>
      </c>
      <c r="D1379" s="11" t="str">
        <f>IF(K1379=0,"",IF(AND(K1379&gt;0,IFERROR(SEARCH([1]Lijstjes!$F$2,'[1]2. Invulblad'!O1400&amp;'[1]2. Invulblad'!Q1400&amp;'[1]2. Invulblad'!S1400&amp;'[1]2. Invulblad'!U1400&amp;'[1]2. Invulblad'!W1400&amp;'[1]2. Invulblad'!Y1400&amp;'[1]2. Invulblad'!AA1400&amp;'[1]2. Invulblad'!AC1400&amp;'[1]2. Invulblad'!AE1400&amp;'[1]2. Invulblad'!AG1400&amp;'[1]2. Invulblad'!AI1400&amp;'[1]2. Invulblad'!AJ1400),0)&gt;0),"","U mag geen subsidie aanvragen voor "&amp;'[1]2. Invulblad'!E1400&amp;" "&amp;'[1]2. Invulblad'!F1400&amp;'[1]2. Invulblad'!G1400&amp;" want er is geen aangrenzende maatregel getroffen."))</f>
        <v/>
      </c>
    </row>
    <row r="1380" spans="2:4">
      <c r="B1380" s="10" t="e">
        <f>IF(AND(#REF!+#REF!&gt;0,#REF!+#REF!&lt;10),"U mag geen subsidie aanvragen voor "&amp;E1380&amp;F1380&amp;G1380&amp;" want de geïsoleerde oppervlakte per woning voor de gevel/spouw is te klein. Dit moet minimaal 10m2 per woning die aan de maatregel grenst zijn.","")</f>
        <v>#REF!</v>
      </c>
      <c r="C1380" t="e">
        <f>IF(AND((#REF!+#REF!+#REF!+#REF!)&gt;0,(#REF!+#REF!+#REF!+#REF!)&lt;3),"U mag geen subsidie aanvragen voor "&amp;E1380&amp;F1380&amp;G1380&amp;" want de geisoleerde oppervlakte voor glas/deuren is te klein. Dit moet gemiddeld per woning minimaal 3 m2 zijn.","")</f>
        <v>#REF!</v>
      </c>
      <c r="D1380" s="11" t="str">
        <f>IF(K1380=0,"",IF(AND(K1380&gt;0,IFERROR(SEARCH([1]Lijstjes!$F$2,'[1]2. Invulblad'!O1401&amp;'[1]2. Invulblad'!Q1401&amp;'[1]2. Invulblad'!S1401&amp;'[1]2. Invulblad'!U1401&amp;'[1]2. Invulblad'!W1401&amp;'[1]2. Invulblad'!Y1401&amp;'[1]2. Invulblad'!AA1401&amp;'[1]2. Invulblad'!AC1401&amp;'[1]2. Invulblad'!AE1401&amp;'[1]2. Invulblad'!AG1401&amp;'[1]2. Invulblad'!AI1401&amp;'[1]2. Invulblad'!AJ1401),0)&gt;0),"","U mag geen subsidie aanvragen voor "&amp;'[1]2. Invulblad'!E1401&amp;" "&amp;'[1]2. Invulblad'!F1401&amp;'[1]2. Invulblad'!G1401&amp;" want er is geen aangrenzende maatregel getroffen."))</f>
        <v/>
      </c>
    </row>
    <row r="1381" spans="2:4">
      <c r="B1381" s="10" t="e">
        <f>IF(AND(#REF!+#REF!&gt;0,#REF!+#REF!&lt;10),"U mag geen subsidie aanvragen voor "&amp;E1381&amp;F1381&amp;G1381&amp;" want de geïsoleerde oppervlakte per woning voor de gevel/spouw is te klein. Dit moet minimaal 10m2 per woning die aan de maatregel grenst zijn.","")</f>
        <v>#REF!</v>
      </c>
      <c r="C1381" t="e">
        <f>IF(AND((#REF!+#REF!+#REF!+#REF!)&gt;0,(#REF!+#REF!+#REF!+#REF!)&lt;3),"U mag geen subsidie aanvragen voor "&amp;E1381&amp;F1381&amp;G1381&amp;" want de geisoleerde oppervlakte voor glas/deuren is te klein. Dit moet gemiddeld per woning minimaal 3 m2 zijn.","")</f>
        <v>#REF!</v>
      </c>
      <c r="D1381" s="11" t="str">
        <f>IF(K1381=0,"",IF(AND(K1381&gt;0,IFERROR(SEARCH([1]Lijstjes!$F$2,'[1]2. Invulblad'!O1402&amp;'[1]2. Invulblad'!Q1402&amp;'[1]2. Invulblad'!S1402&amp;'[1]2. Invulblad'!U1402&amp;'[1]2. Invulblad'!W1402&amp;'[1]2. Invulblad'!Y1402&amp;'[1]2. Invulblad'!AA1402&amp;'[1]2. Invulblad'!AC1402&amp;'[1]2. Invulblad'!AE1402&amp;'[1]2. Invulblad'!AG1402&amp;'[1]2. Invulblad'!AI1402&amp;'[1]2. Invulblad'!AJ1402),0)&gt;0),"","U mag geen subsidie aanvragen voor "&amp;'[1]2. Invulblad'!E1402&amp;" "&amp;'[1]2. Invulblad'!F1402&amp;'[1]2. Invulblad'!G1402&amp;" want er is geen aangrenzende maatregel getroffen."))</f>
        <v/>
      </c>
    </row>
    <row r="1382" spans="2:4">
      <c r="B1382" s="10" t="e">
        <f>IF(AND(#REF!+#REF!&gt;0,#REF!+#REF!&lt;10),"U mag geen subsidie aanvragen voor "&amp;E1382&amp;F1382&amp;G1382&amp;" want de geïsoleerde oppervlakte per woning voor de gevel/spouw is te klein. Dit moet minimaal 10m2 per woning die aan de maatregel grenst zijn.","")</f>
        <v>#REF!</v>
      </c>
      <c r="C1382" t="e">
        <f>IF(AND((#REF!+#REF!+#REF!+#REF!)&gt;0,(#REF!+#REF!+#REF!+#REF!)&lt;3),"U mag geen subsidie aanvragen voor "&amp;E1382&amp;F1382&amp;G1382&amp;" want de geisoleerde oppervlakte voor glas/deuren is te klein. Dit moet gemiddeld per woning minimaal 3 m2 zijn.","")</f>
        <v>#REF!</v>
      </c>
      <c r="D1382" s="11" t="str">
        <f>IF(K1382=0,"",IF(AND(K1382&gt;0,IFERROR(SEARCH([1]Lijstjes!$F$2,'[1]2. Invulblad'!O1403&amp;'[1]2. Invulblad'!Q1403&amp;'[1]2. Invulblad'!S1403&amp;'[1]2. Invulblad'!U1403&amp;'[1]2. Invulblad'!W1403&amp;'[1]2. Invulblad'!Y1403&amp;'[1]2. Invulblad'!AA1403&amp;'[1]2. Invulblad'!AC1403&amp;'[1]2. Invulblad'!AE1403&amp;'[1]2. Invulblad'!AG1403&amp;'[1]2. Invulblad'!AI1403&amp;'[1]2. Invulblad'!AJ1403),0)&gt;0),"","U mag geen subsidie aanvragen voor "&amp;'[1]2. Invulblad'!E1403&amp;" "&amp;'[1]2. Invulblad'!F1403&amp;'[1]2. Invulblad'!G1403&amp;" want er is geen aangrenzende maatregel getroffen."))</f>
        <v/>
      </c>
    </row>
    <row r="1383" spans="2:4">
      <c r="B1383" s="10" t="e">
        <f>IF(AND(#REF!+#REF!&gt;0,#REF!+#REF!&lt;10),"U mag geen subsidie aanvragen voor "&amp;E1383&amp;F1383&amp;G1383&amp;" want de geïsoleerde oppervlakte per woning voor de gevel/spouw is te klein. Dit moet minimaal 10m2 per woning die aan de maatregel grenst zijn.","")</f>
        <v>#REF!</v>
      </c>
      <c r="C1383" t="e">
        <f>IF(AND((#REF!+#REF!+#REF!+#REF!)&gt;0,(#REF!+#REF!+#REF!+#REF!)&lt;3),"U mag geen subsidie aanvragen voor "&amp;E1383&amp;F1383&amp;G1383&amp;" want de geisoleerde oppervlakte voor glas/deuren is te klein. Dit moet gemiddeld per woning minimaal 3 m2 zijn.","")</f>
        <v>#REF!</v>
      </c>
      <c r="D1383" s="11" t="str">
        <f>IF(K1383=0,"",IF(AND(K1383&gt;0,IFERROR(SEARCH([1]Lijstjes!$F$2,'[1]2. Invulblad'!O1404&amp;'[1]2. Invulblad'!Q1404&amp;'[1]2. Invulblad'!S1404&amp;'[1]2. Invulblad'!U1404&amp;'[1]2. Invulblad'!W1404&amp;'[1]2. Invulblad'!Y1404&amp;'[1]2. Invulblad'!AA1404&amp;'[1]2. Invulblad'!AC1404&amp;'[1]2. Invulblad'!AE1404&amp;'[1]2. Invulblad'!AG1404&amp;'[1]2. Invulblad'!AI1404&amp;'[1]2. Invulblad'!AJ1404),0)&gt;0),"","U mag geen subsidie aanvragen voor "&amp;'[1]2. Invulblad'!E1404&amp;" "&amp;'[1]2. Invulblad'!F1404&amp;'[1]2. Invulblad'!G1404&amp;" want er is geen aangrenzende maatregel getroffen."))</f>
        <v/>
      </c>
    </row>
    <row r="1384" spans="2:4">
      <c r="B1384" s="10" t="e">
        <f>IF(AND(#REF!+#REF!&gt;0,#REF!+#REF!&lt;10),"U mag geen subsidie aanvragen voor "&amp;E1384&amp;F1384&amp;G1384&amp;" want de geïsoleerde oppervlakte per woning voor de gevel/spouw is te klein. Dit moet minimaal 10m2 per woning die aan de maatregel grenst zijn.","")</f>
        <v>#REF!</v>
      </c>
      <c r="C1384" t="e">
        <f>IF(AND((#REF!+#REF!+#REF!+#REF!)&gt;0,(#REF!+#REF!+#REF!+#REF!)&lt;3),"U mag geen subsidie aanvragen voor "&amp;E1384&amp;F1384&amp;G1384&amp;" want de geisoleerde oppervlakte voor glas/deuren is te klein. Dit moet gemiddeld per woning minimaal 3 m2 zijn.","")</f>
        <v>#REF!</v>
      </c>
      <c r="D1384" s="11" t="str">
        <f>IF(K1384=0,"",IF(AND(K1384&gt;0,IFERROR(SEARCH([1]Lijstjes!$F$2,'[1]2. Invulblad'!O1405&amp;'[1]2. Invulblad'!Q1405&amp;'[1]2. Invulblad'!S1405&amp;'[1]2. Invulblad'!U1405&amp;'[1]2. Invulblad'!W1405&amp;'[1]2. Invulblad'!Y1405&amp;'[1]2. Invulblad'!AA1405&amp;'[1]2. Invulblad'!AC1405&amp;'[1]2. Invulblad'!AE1405&amp;'[1]2. Invulblad'!AG1405&amp;'[1]2. Invulblad'!AI1405&amp;'[1]2. Invulblad'!AJ1405),0)&gt;0),"","U mag geen subsidie aanvragen voor "&amp;'[1]2. Invulblad'!E1405&amp;" "&amp;'[1]2. Invulblad'!F1405&amp;'[1]2. Invulblad'!G1405&amp;" want er is geen aangrenzende maatregel getroffen."))</f>
        <v/>
      </c>
    </row>
    <row r="1385" spans="2:4">
      <c r="B1385" s="10" t="e">
        <f>IF(AND(#REF!+#REF!&gt;0,#REF!+#REF!&lt;10),"U mag geen subsidie aanvragen voor "&amp;E1385&amp;F1385&amp;G1385&amp;" want de geïsoleerde oppervlakte per woning voor de gevel/spouw is te klein. Dit moet minimaal 10m2 per woning die aan de maatregel grenst zijn.","")</f>
        <v>#REF!</v>
      </c>
      <c r="C1385" t="e">
        <f>IF(AND((#REF!+#REF!+#REF!+#REF!)&gt;0,(#REF!+#REF!+#REF!+#REF!)&lt;3),"U mag geen subsidie aanvragen voor "&amp;E1385&amp;F1385&amp;G1385&amp;" want de geisoleerde oppervlakte voor glas/deuren is te klein. Dit moet gemiddeld per woning minimaal 3 m2 zijn.","")</f>
        <v>#REF!</v>
      </c>
      <c r="D1385" s="11" t="str">
        <f>IF(K1385=0,"",IF(AND(K1385&gt;0,IFERROR(SEARCH([1]Lijstjes!$F$2,'[1]2. Invulblad'!O1406&amp;'[1]2. Invulblad'!Q1406&amp;'[1]2. Invulblad'!S1406&amp;'[1]2. Invulblad'!U1406&amp;'[1]2. Invulblad'!W1406&amp;'[1]2. Invulblad'!Y1406&amp;'[1]2. Invulblad'!AA1406&amp;'[1]2. Invulblad'!AC1406&amp;'[1]2. Invulblad'!AE1406&amp;'[1]2. Invulblad'!AG1406&amp;'[1]2. Invulblad'!AI1406&amp;'[1]2. Invulblad'!AJ1406),0)&gt;0),"","U mag geen subsidie aanvragen voor "&amp;'[1]2. Invulblad'!E1406&amp;" "&amp;'[1]2. Invulblad'!F1406&amp;'[1]2. Invulblad'!G1406&amp;" want er is geen aangrenzende maatregel getroffen."))</f>
        <v/>
      </c>
    </row>
    <row r="1386" spans="2:4">
      <c r="B1386" s="10" t="e">
        <f>IF(AND(#REF!+#REF!&gt;0,#REF!+#REF!&lt;10),"U mag geen subsidie aanvragen voor "&amp;E1386&amp;F1386&amp;G1386&amp;" want de geïsoleerde oppervlakte per woning voor de gevel/spouw is te klein. Dit moet minimaal 10m2 per woning die aan de maatregel grenst zijn.","")</f>
        <v>#REF!</v>
      </c>
      <c r="C1386" t="e">
        <f>IF(AND((#REF!+#REF!+#REF!+#REF!)&gt;0,(#REF!+#REF!+#REF!+#REF!)&lt;3),"U mag geen subsidie aanvragen voor "&amp;E1386&amp;F1386&amp;G1386&amp;" want de geisoleerde oppervlakte voor glas/deuren is te klein. Dit moet gemiddeld per woning minimaal 3 m2 zijn.","")</f>
        <v>#REF!</v>
      </c>
      <c r="D1386" s="11" t="str">
        <f>IF(K1386=0,"",IF(AND(K1386&gt;0,IFERROR(SEARCH([1]Lijstjes!$F$2,'[1]2. Invulblad'!O1407&amp;'[1]2. Invulblad'!Q1407&amp;'[1]2. Invulblad'!S1407&amp;'[1]2. Invulblad'!U1407&amp;'[1]2. Invulblad'!W1407&amp;'[1]2. Invulblad'!Y1407&amp;'[1]2. Invulblad'!AA1407&amp;'[1]2. Invulblad'!AC1407&amp;'[1]2. Invulblad'!AE1407&amp;'[1]2. Invulblad'!AG1407&amp;'[1]2. Invulblad'!AI1407&amp;'[1]2. Invulblad'!AJ1407),0)&gt;0),"","U mag geen subsidie aanvragen voor "&amp;'[1]2. Invulblad'!E1407&amp;" "&amp;'[1]2. Invulblad'!F1407&amp;'[1]2. Invulblad'!G1407&amp;" want er is geen aangrenzende maatregel getroffen."))</f>
        <v/>
      </c>
    </row>
    <row r="1387" spans="2:4">
      <c r="B1387" s="10" t="e">
        <f>IF(AND(#REF!+#REF!&gt;0,#REF!+#REF!&lt;10),"U mag geen subsidie aanvragen voor "&amp;E1387&amp;F1387&amp;G1387&amp;" want de geïsoleerde oppervlakte per woning voor de gevel/spouw is te klein. Dit moet minimaal 10m2 per woning die aan de maatregel grenst zijn.","")</f>
        <v>#REF!</v>
      </c>
      <c r="C1387" t="e">
        <f>IF(AND((#REF!+#REF!+#REF!+#REF!)&gt;0,(#REF!+#REF!+#REF!+#REF!)&lt;3),"U mag geen subsidie aanvragen voor "&amp;E1387&amp;F1387&amp;G1387&amp;" want de geisoleerde oppervlakte voor glas/deuren is te klein. Dit moet gemiddeld per woning minimaal 3 m2 zijn.","")</f>
        <v>#REF!</v>
      </c>
      <c r="D1387" s="11" t="str">
        <f>IF(K1387=0,"",IF(AND(K1387&gt;0,IFERROR(SEARCH([1]Lijstjes!$F$2,'[1]2. Invulblad'!O1408&amp;'[1]2. Invulblad'!Q1408&amp;'[1]2. Invulblad'!S1408&amp;'[1]2. Invulblad'!U1408&amp;'[1]2. Invulblad'!W1408&amp;'[1]2. Invulblad'!Y1408&amp;'[1]2. Invulblad'!AA1408&amp;'[1]2. Invulblad'!AC1408&amp;'[1]2. Invulblad'!AE1408&amp;'[1]2. Invulblad'!AG1408&amp;'[1]2. Invulblad'!AI1408&amp;'[1]2. Invulblad'!AJ1408),0)&gt;0),"","U mag geen subsidie aanvragen voor "&amp;'[1]2. Invulblad'!E1408&amp;" "&amp;'[1]2. Invulblad'!F1408&amp;'[1]2. Invulblad'!G1408&amp;" want er is geen aangrenzende maatregel getroffen."))</f>
        <v/>
      </c>
    </row>
    <row r="1388" spans="2:4">
      <c r="B1388" s="10" t="e">
        <f>IF(AND(#REF!+#REF!&gt;0,#REF!+#REF!&lt;10),"U mag geen subsidie aanvragen voor "&amp;E1388&amp;F1388&amp;G1388&amp;" want de geïsoleerde oppervlakte per woning voor de gevel/spouw is te klein. Dit moet minimaal 10m2 per woning die aan de maatregel grenst zijn.","")</f>
        <v>#REF!</v>
      </c>
      <c r="C1388" t="e">
        <f>IF(AND((#REF!+#REF!+#REF!+#REF!)&gt;0,(#REF!+#REF!+#REF!+#REF!)&lt;3),"U mag geen subsidie aanvragen voor "&amp;E1388&amp;F1388&amp;G1388&amp;" want de geisoleerde oppervlakte voor glas/deuren is te klein. Dit moet gemiddeld per woning minimaal 3 m2 zijn.","")</f>
        <v>#REF!</v>
      </c>
      <c r="D1388" s="11" t="str">
        <f>IF(K1388=0,"",IF(AND(K1388&gt;0,IFERROR(SEARCH([1]Lijstjes!$F$2,'[1]2. Invulblad'!O1409&amp;'[1]2. Invulblad'!Q1409&amp;'[1]2. Invulblad'!S1409&amp;'[1]2. Invulblad'!U1409&amp;'[1]2. Invulblad'!W1409&amp;'[1]2. Invulblad'!Y1409&amp;'[1]2. Invulblad'!AA1409&amp;'[1]2. Invulblad'!AC1409&amp;'[1]2. Invulblad'!AE1409&amp;'[1]2. Invulblad'!AG1409&amp;'[1]2. Invulblad'!AI1409&amp;'[1]2. Invulblad'!AJ1409),0)&gt;0),"","U mag geen subsidie aanvragen voor "&amp;'[1]2. Invulblad'!E1409&amp;" "&amp;'[1]2. Invulblad'!F1409&amp;'[1]2. Invulblad'!G1409&amp;" want er is geen aangrenzende maatregel getroffen."))</f>
        <v/>
      </c>
    </row>
    <row r="1389" spans="2:4">
      <c r="B1389" s="10" t="e">
        <f>IF(AND(#REF!+#REF!&gt;0,#REF!+#REF!&lt;10),"U mag geen subsidie aanvragen voor "&amp;E1389&amp;F1389&amp;G1389&amp;" want de geïsoleerde oppervlakte per woning voor de gevel/spouw is te klein. Dit moet minimaal 10m2 per woning die aan de maatregel grenst zijn.","")</f>
        <v>#REF!</v>
      </c>
      <c r="C1389" t="e">
        <f>IF(AND((#REF!+#REF!+#REF!+#REF!)&gt;0,(#REF!+#REF!+#REF!+#REF!)&lt;3),"U mag geen subsidie aanvragen voor "&amp;E1389&amp;F1389&amp;G1389&amp;" want de geisoleerde oppervlakte voor glas/deuren is te klein. Dit moet gemiddeld per woning minimaal 3 m2 zijn.","")</f>
        <v>#REF!</v>
      </c>
      <c r="D1389" s="11" t="str">
        <f>IF(K1389=0,"",IF(AND(K1389&gt;0,IFERROR(SEARCH([1]Lijstjes!$F$2,'[1]2. Invulblad'!O1410&amp;'[1]2. Invulblad'!Q1410&amp;'[1]2. Invulblad'!S1410&amp;'[1]2. Invulblad'!U1410&amp;'[1]2. Invulblad'!W1410&amp;'[1]2. Invulblad'!Y1410&amp;'[1]2. Invulblad'!AA1410&amp;'[1]2. Invulblad'!AC1410&amp;'[1]2. Invulblad'!AE1410&amp;'[1]2. Invulblad'!AG1410&amp;'[1]2. Invulblad'!AI1410&amp;'[1]2. Invulblad'!AJ1410),0)&gt;0),"","U mag geen subsidie aanvragen voor "&amp;'[1]2. Invulblad'!E1410&amp;" "&amp;'[1]2. Invulblad'!F1410&amp;'[1]2. Invulblad'!G1410&amp;" want er is geen aangrenzende maatregel getroffen."))</f>
        <v/>
      </c>
    </row>
    <row r="1390" spans="2:4">
      <c r="B1390" s="10" t="e">
        <f>IF(AND(#REF!+#REF!&gt;0,#REF!+#REF!&lt;10),"U mag geen subsidie aanvragen voor "&amp;E1390&amp;F1390&amp;G1390&amp;" want de geïsoleerde oppervlakte per woning voor de gevel/spouw is te klein. Dit moet minimaal 10m2 per woning die aan de maatregel grenst zijn.","")</f>
        <v>#REF!</v>
      </c>
      <c r="C1390" t="e">
        <f>IF(AND((#REF!+#REF!+#REF!+#REF!)&gt;0,(#REF!+#REF!+#REF!+#REF!)&lt;3),"U mag geen subsidie aanvragen voor "&amp;E1390&amp;F1390&amp;G1390&amp;" want de geisoleerde oppervlakte voor glas/deuren is te klein. Dit moet gemiddeld per woning minimaal 3 m2 zijn.","")</f>
        <v>#REF!</v>
      </c>
      <c r="D1390" s="11" t="str">
        <f>IF(K1390=0,"",IF(AND(K1390&gt;0,IFERROR(SEARCH([1]Lijstjes!$F$2,'[1]2. Invulblad'!O1411&amp;'[1]2. Invulblad'!Q1411&amp;'[1]2. Invulblad'!S1411&amp;'[1]2. Invulblad'!U1411&amp;'[1]2. Invulblad'!W1411&amp;'[1]2. Invulblad'!Y1411&amp;'[1]2. Invulblad'!AA1411&amp;'[1]2. Invulblad'!AC1411&amp;'[1]2. Invulblad'!AE1411&amp;'[1]2. Invulblad'!AG1411&amp;'[1]2. Invulblad'!AI1411&amp;'[1]2. Invulblad'!AJ1411),0)&gt;0),"","U mag geen subsidie aanvragen voor "&amp;'[1]2. Invulblad'!E1411&amp;" "&amp;'[1]2. Invulblad'!F1411&amp;'[1]2. Invulblad'!G1411&amp;" want er is geen aangrenzende maatregel getroffen."))</f>
        <v/>
      </c>
    </row>
    <row r="1391" spans="2:4">
      <c r="B1391" s="10" t="e">
        <f>IF(AND(#REF!+#REF!&gt;0,#REF!+#REF!&lt;10),"U mag geen subsidie aanvragen voor "&amp;E1391&amp;F1391&amp;G1391&amp;" want de geïsoleerde oppervlakte per woning voor de gevel/spouw is te klein. Dit moet minimaal 10m2 per woning die aan de maatregel grenst zijn.","")</f>
        <v>#REF!</v>
      </c>
      <c r="C1391" t="e">
        <f>IF(AND((#REF!+#REF!+#REF!+#REF!)&gt;0,(#REF!+#REF!+#REF!+#REF!)&lt;3),"U mag geen subsidie aanvragen voor "&amp;E1391&amp;F1391&amp;G1391&amp;" want de geisoleerde oppervlakte voor glas/deuren is te klein. Dit moet gemiddeld per woning minimaal 3 m2 zijn.","")</f>
        <v>#REF!</v>
      </c>
      <c r="D1391" s="11" t="str">
        <f>IF(K1391=0,"",IF(AND(K1391&gt;0,IFERROR(SEARCH([1]Lijstjes!$F$2,'[1]2. Invulblad'!O1412&amp;'[1]2. Invulblad'!Q1412&amp;'[1]2. Invulblad'!S1412&amp;'[1]2. Invulblad'!U1412&amp;'[1]2. Invulblad'!W1412&amp;'[1]2. Invulblad'!Y1412&amp;'[1]2. Invulblad'!AA1412&amp;'[1]2. Invulblad'!AC1412&amp;'[1]2. Invulblad'!AE1412&amp;'[1]2. Invulblad'!AG1412&amp;'[1]2. Invulblad'!AI1412&amp;'[1]2. Invulblad'!AJ1412),0)&gt;0),"","U mag geen subsidie aanvragen voor "&amp;'[1]2. Invulblad'!E1412&amp;" "&amp;'[1]2. Invulblad'!F1412&amp;'[1]2. Invulblad'!G1412&amp;" want er is geen aangrenzende maatregel getroffen."))</f>
        <v/>
      </c>
    </row>
    <row r="1392" spans="2:4">
      <c r="B1392" s="10" t="e">
        <f>IF(AND(#REF!+#REF!&gt;0,#REF!+#REF!&lt;10),"U mag geen subsidie aanvragen voor "&amp;E1392&amp;F1392&amp;G1392&amp;" want de geïsoleerde oppervlakte per woning voor de gevel/spouw is te klein. Dit moet minimaal 10m2 per woning die aan de maatregel grenst zijn.","")</f>
        <v>#REF!</v>
      </c>
      <c r="C1392" t="e">
        <f>IF(AND((#REF!+#REF!+#REF!+#REF!)&gt;0,(#REF!+#REF!+#REF!+#REF!)&lt;3),"U mag geen subsidie aanvragen voor "&amp;E1392&amp;F1392&amp;G1392&amp;" want de geisoleerde oppervlakte voor glas/deuren is te klein. Dit moet gemiddeld per woning minimaal 3 m2 zijn.","")</f>
        <v>#REF!</v>
      </c>
      <c r="D1392" s="11" t="str">
        <f>IF(K1392=0,"",IF(AND(K1392&gt;0,IFERROR(SEARCH([1]Lijstjes!$F$2,'[1]2. Invulblad'!O1413&amp;'[1]2. Invulblad'!Q1413&amp;'[1]2. Invulblad'!S1413&amp;'[1]2. Invulblad'!U1413&amp;'[1]2. Invulblad'!W1413&amp;'[1]2. Invulblad'!Y1413&amp;'[1]2. Invulblad'!AA1413&amp;'[1]2. Invulblad'!AC1413&amp;'[1]2. Invulblad'!AE1413&amp;'[1]2. Invulblad'!AG1413&amp;'[1]2. Invulblad'!AI1413&amp;'[1]2. Invulblad'!AJ1413),0)&gt;0),"","U mag geen subsidie aanvragen voor "&amp;'[1]2. Invulblad'!E1413&amp;" "&amp;'[1]2. Invulblad'!F1413&amp;'[1]2. Invulblad'!G1413&amp;" want er is geen aangrenzende maatregel getroffen."))</f>
        <v/>
      </c>
    </row>
    <row r="1393" spans="2:4">
      <c r="B1393" s="10" t="e">
        <f>IF(AND(#REF!+#REF!&gt;0,#REF!+#REF!&lt;10),"U mag geen subsidie aanvragen voor "&amp;E1393&amp;F1393&amp;G1393&amp;" want de geïsoleerde oppervlakte per woning voor de gevel/spouw is te klein. Dit moet minimaal 10m2 per woning die aan de maatregel grenst zijn.","")</f>
        <v>#REF!</v>
      </c>
      <c r="C1393" t="e">
        <f>IF(AND((#REF!+#REF!+#REF!+#REF!)&gt;0,(#REF!+#REF!+#REF!+#REF!)&lt;3),"U mag geen subsidie aanvragen voor "&amp;E1393&amp;F1393&amp;G1393&amp;" want de geisoleerde oppervlakte voor glas/deuren is te klein. Dit moet gemiddeld per woning minimaal 3 m2 zijn.","")</f>
        <v>#REF!</v>
      </c>
      <c r="D1393" s="11" t="str">
        <f>IF(K1393=0,"",IF(AND(K1393&gt;0,IFERROR(SEARCH([1]Lijstjes!$F$2,'[1]2. Invulblad'!O1414&amp;'[1]2. Invulblad'!Q1414&amp;'[1]2. Invulblad'!S1414&amp;'[1]2. Invulblad'!U1414&amp;'[1]2. Invulblad'!W1414&amp;'[1]2. Invulblad'!Y1414&amp;'[1]2. Invulblad'!AA1414&amp;'[1]2. Invulblad'!AC1414&amp;'[1]2. Invulblad'!AE1414&amp;'[1]2. Invulblad'!AG1414&amp;'[1]2. Invulblad'!AI1414&amp;'[1]2. Invulblad'!AJ1414),0)&gt;0),"","U mag geen subsidie aanvragen voor "&amp;'[1]2. Invulblad'!E1414&amp;" "&amp;'[1]2. Invulblad'!F1414&amp;'[1]2. Invulblad'!G1414&amp;" want er is geen aangrenzende maatregel getroffen."))</f>
        <v/>
      </c>
    </row>
    <row r="1394" spans="2:4">
      <c r="B1394" s="10" t="e">
        <f>IF(AND(#REF!+#REF!&gt;0,#REF!+#REF!&lt;10),"U mag geen subsidie aanvragen voor "&amp;E1394&amp;F1394&amp;G1394&amp;" want de geïsoleerde oppervlakte per woning voor de gevel/spouw is te klein. Dit moet minimaal 10m2 per woning die aan de maatregel grenst zijn.","")</f>
        <v>#REF!</v>
      </c>
      <c r="C1394" t="e">
        <f>IF(AND((#REF!+#REF!+#REF!+#REF!)&gt;0,(#REF!+#REF!+#REF!+#REF!)&lt;3),"U mag geen subsidie aanvragen voor "&amp;E1394&amp;F1394&amp;G1394&amp;" want de geisoleerde oppervlakte voor glas/deuren is te klein. Dit moet gemiddeld per woning minimaal 3 m2 zijn.","")</f>
        <v>#REF!</v>
      </c>
      <c r="D1394" s="11" t="str">
        <f>IF(K1394=0,"",IF(AND(K1394&gt;0,IFERROR(SEARCH([1]Lijstjes!$F$2,'[1]2. Invulblad'!O1415&amp;'[1]2. Invulblad'!Q1415&amp;'[1]2. Invulblad'!S1415&amp;'[1]2. Invulblad'!U1415&amp;'[1]2. Invulblad'!W1415&amp;'[1]2. Invulblad'!Y1415&amp;'[1]2. Invulblad'!AA1415&amp;'[1]2. Invulblad'!AC1415&amp;'[1]2. Invulblad'!AE1415&amp;'[1]2. Invulblad'!AG1415&amp;'[1]2. Invulblad'!AI1415&amp;'[1]2. Invulblad'!AJ1415),0)&gt;0),"","U mag geen subsidie aanvragen voor "&amp;'[1]2. Invulblad'!E1415&amp;" "&amp;'[1]2. Invulblad'!F1415&amp;'[1]2. Invulblad'!G1415&amp;" want er is geen aangrenzende maatregel getroffen."))</f>
        <v/>
      </c>
    </row>
    <row r="1395" spans="2:4">
      <c r="B1395" s="10" t="e">
        <f>IF(AND(#REF!+#REF!&gt;0,#REF!+#REF!&lt;10),"U mag geen subsidie aanvragen voor "&amp;E1395&amp;F1395&amp;G1395&amp;" want de geïsoleerde oppervlakte per woning voor de gevel/spouw is te klein. Dit moet minimaal 10m2 per woning die aan de maatregel grenst zijn.","")</f>
        <v>#REF!</v>
      </c>
      <c r="C1395" t="e">
        <f>IF(AND((#REF!+#REF!+#REF!+#REF!)&gt;0,(#REF!+#REF!+#REF!+#REF!)&lt;3),"U mag geen subsidie aanvragen voor "&amp;E1395&amp;F1395&amp;G1395&amp;" want de geisoleerde oppervlakte voor glas/deuren is te klein. Dit moet gemiddeld per woning minimaal 3 m2 zijn.","")</f>
        <v>#REF!</v>
      </c>
      <c r="D1395" s="11" t="str">
        <f>IF(K1395=0,"",IF(AND(K1395&gt;0,IFERROR(SEARCH([1]Lijstjes!$F$2,'[1]2. Invulblad'!O1416&amp;'[1]2. Invulblad'!Q1416&amp;'[1]2. Invulblad'!S1416&amp;'[1]2. Invulblad'!U1416&amp;'[1]2. Invulblad'!W1416&amp;'[1]2. Invulblad'!Y1416&amp;'[1]2. Invulblad'!AA1416&amp;'[1]2. Invulblad'!AC1416&amp;'[1]2. Invulblad'!AE1416&amp;'[1]2. Invulblad'!AG1416&amp;'[1]2. Invulblad'!AI1416&amp;'[1]2. Invulblad'!AJ1416),0)&gt;0),"","U mag geen subsidie aanvragen voor "&amp;'[1]2. Invulblad'!E1416&amp;" "&amp;'[1]2. Invulblad'!F1416&amp;'[1]2. Invulblad'!G1416&amp;" want er is geen aangrenzende maatregel getroffen."))</f>
        <v/>
      </c>
    </row>
    <row r="1396" spans="2:4">
      <c r="B1396" s="10" t="e">
        <f>IF(AND(#REF!+#REF!&gt;0,#REF!+#REF!&lt;10),"U mag geen subsidie aanvragen voor "&amp;E1396&amp;F1396&amp;G1396&amp;" want de geïsoleerde oppervlakte per woning voor de gevel/spouw is te klein. Dit moet minimaal 10m2 per woning die aan de maatregel grenst zijn.","")</f>
        <v>#REF!</v>
      </c>
      <c r="C1396" t="e">
        <f>IF(AND((#REF!+#REF!+#REF!+#REF!)&gt;0,(#REF!+#REF!+#REF!+#REF!)&lt;3),"U mag geen subsidie aanvragen voor "&amp;E1396&amp;F1396&amp;G1396&amp;" want de geisoleerde oppervlakte voor glas/deuren is te klein. Dit moet gemiddeld per woning minimaal 3 m2 zijn.","")</f>
        <v>#REF!</v>
      </c>
      <c r="D1396" s="11" t="str">
        <f>IF(K1396=0,"",IF(AND(K1396&gt;0,IFERROR(SEARCH([1]Lijstjes!$F$2,'[1]2. Invulblad'!O1417&amp;'[1]2. Invulblad'!Q1417&amp;'[1]2. Invulblad'!S1417&amp;'[1]2. Invulblad'!U1417&amp;'[1]2. Invulblad'!W1417&amp;'[1]2. Invulblad'!Y1417&amp;'[1]2. Invulblad'!AA1417&amp;'[1]2. Invulblad'!AC1417&amp;'[1]2. Invulblad'!AE1417&amp;'[1]2. Invulblad'!AG1417&amp;'[1]2. Invulblad'!AI1417&amp;'[1]2. Invulblad'!AJ1417),0)&gt;0),"","U mag geen subsidie aanvragen voor "&amp;'[1]2. Invulblad'!E1417&amp;" "&amp;'[1]2. Invulblad'!F1417&amp;'[1]2. Invulblad'!G1417&amp;" want er is geen aangrenzende maatregel getroffen."))</f>
        <v/>
      </c>
    </row>
    <row r="1397" spans="2:4">
      <c r="B1397" s="10" t="e">
        <f>IF(AND(#REF!+#REF!&gt;0,#REF!+#REF!&lt;10),"U mag geen subsidie aanvragen voor "&amp;E1397&amp;F1397&amp;G1397&amp;" want de geïsoleerde oppervlakte per woning voor de gevel/spouw is te klein. Dit moet minimaal 10m2 per woning die aan de maatregel grenst zijn.","")</f>
        <v>#REF!</v>
      </c>
      <c r="C1397" t="e">
        <f>IF(AND((#REF!+#REF!+#REF!+#REF!)&gt;0,(#REF!+#REF!+#REF!+#REF!)&lt;3),"U mag geen subsidie aanvragen voor "&amp;E1397&amp;F1397&amp;G1397&amp;" want de geisoleerde oppervlakte voor glas/deuren is te klein. Dit moet gemiddeld per woning minimaal 3 m2 zijn.","")</f>
        <v>#REF!</v>
      </c>
      <c r="D1397" s="11" t="str">
        <f>IF(K1397=0,"",IF(AND(K1397&gt;0,IFERROR(SEARCH([1]Lijstjes!$F$2,'[1]2. Invulblad'!O1418&amp;'[1]2. Invulblad'!Q1418&amp;'[1]2. Invulblad'!S1418&amp;'[1]2. Invulblad'!U1418&amp;'[1]2. Invulblad'!W1418&amp;'[1]2. Invulblad'!Y1418&amp;'[1]2. Invulblad'!AA1418&amp;'[1]2. Invulblad'!AC1418&amp;'[1]2. Invulblad'!AE1418&amp;'[1]2. Invulblad'!AG1418&amp;'[1]2. Invulblad'!AI1418&amp;'[1]2. Invulblad'!AJ1418),0)&gt;0),"","U mag geen subsidie aanvragen voor "&amp;'[1]2. Invulblad'!E1418&amp;" "&amp;'[1]2. Invulblad'!F1418&amp;'[1]2. Invulblad'!G1418&amp;" want er is geen aangrenzende maatregel getroffen."))</f>
        <v/>
      </c>
    </row>
    <row r="1398" spans="2:4">
      <c r="B1398" s="10" t="e">
        <f>IF(AND(#REF!+#REF!&gt;0,#REF!+#REF!&lt;10),"U mag geen subsidie aanvragen voor "&amp;E1398&amp;F1398&amp;G1398&amp;" want de geïsoleerde oppervlakte per woning voor de gevel/spouw is te klein. Dit moet minimaal 10m2 per woning die aan de maatregel grenst zijn.","")</f>
        <v>#REF!</v>
      </c>
      <c r="C1398" t="e">
        <f>IF(AND((#REF!+#REF!+#REF!+#REF!)&gt;0,(#REF!+#REF!+#REF!+#REF!)&lt;3),"U mag geen subsidie aanvragen voor "&amp;E1398&amp;F1398&amp;G1398&amp;" want de geisoleerde oppervlakte voor glas/deuren is te klein. Dit moet gemiddeld per woning minimaal 3 m2 zijn.","")</f>
        <v>#REF!</v>
      </c>
      <c r="D1398" s="11" t="str">
        <f>IF(K1398=0,"",IF(AND(K1398&gt;0,IFERROR(SEARCH([1]Lijstjes!$F$2,'[1]2. Invulblad'!O1419&amp;'[1]2. Invulblad'!Q1419&amp;'[1]2. Invulblad'!S1419&amp;'[1]2. Invulblad'!U1419&amp;'[1]2. Invulblad'!W1419&amp;'[1]2. Invulblad'!Y1419&amp;'[1]2. Invulblad'!AA1419&amp;'[1]2. Invulblad'!AC1419&amp;'[1]2. Invulblad'!AE1419&amp;'[1]2. Invulblad'!AG1419&amp;'[1]2. Invulblad'!AI1419&amp;'[1]2. Invulblad'!AJ1419),0)&gt;0),"","U mag geen subsidie aanvragen voor "&amp;'[1]2. Invulblad'!E1419&amp;" "&amp;'[1]2. Invulblad'!F1419&amp;'[1]2. Invulblad'!G1419&amp;" want er is geen aangrenzende maatregel getroffen."))</f>
        <v/>
      </c>
    </row>
    <row r="1399" spans="2:4">
      <c r="B1399" s="10" t="e">
        <f>IF(AND(#REF!+#REF!&gt;0,#REF!+#REF!&lt;10),"U mag geen subsidie aanvragen voor "&amp;E1399&amp;F1399&amp;G1399&amp;" want de geïsoleerde oppervlakte per woning voor de gevel/spouw is te klein. Dit moet minimaal 10m2 per woning die aan de maatregel grenst zijn.","")</f>
        <v>#REF!</v>
      </c>
      <c r="C1399" t="e">
        <f>IF(AND((#REF!+#REF!+#REF!+#REF!)&gt;0,(#REF!+#REF!+#REF!+#REF!)&lt;3),"U mag geen subsidie aanvragen voor "&amp;E1399&amp;F1399&amp;G1399&amp;" want de geisoleerde oppervlakte voor glas/deuren is te klein. Dit moet gemiddeld per woning minimaal 3 m2 zijn.","")</f>
        <v>#REF!</v>
      </c>
      <c r="D1399" s="11" t="str">
        <f>IF(K1399=0,"",IF(AND(K1399&gt;0,IFERROR(SEARCH([1]Lijstjes!$F$2,'[1]2. Invulblad'!O1420&amp;'[1]2. Invulblad'!Q1420&amp;'[1]2. Invulblad'!S1420&amp;'[1]2. Invulblad'!U1420&amp;'[1]2. Invulblad'!W1420&amp;'[1]2. Invulblad'!Y1420&amp;'[1]2. Invulblad'!AA1420&amp;'[1]2. Invulblad'!AC1420&amp;'[1]2. Invulblad'!AE1420&amp;'[1]2. Invulblad'!AG1420&amp;'[1]2. Invulblad'!AI1420&amp;'[1]2. Invulblad'!AJ1420),0)&gt;0),"","U mag geen subsidie aanvragen voor "&amp;'[1]2. Invulblad'!E1420&amp;" "&amp;'[1]2. Invulblad'!F1420&amp;'[1]2. Invulblad'!G1420&amp;" want er is geen aangrenzende maatregel getroffen."))</f>
        <v/>
      </c>
    </row>
    <row r="1400" spans="2:4">
      <c r="B1400" s="10" t="e">
        <f>IF(AND(#REF!+#REF!&gt;0,#REF!+#REF!&lt;10),"U mag geen subsidie aanvragen voor "&amp;E1400&amp;F1400&amp;G1400&amp;" want de geïsoleerde oppervlakte per woning voor de gevel/spouw is te klein. Dit moet minimaal 10m2 per woning die aan de maatregel grenst zijn.","")</f>
        <v>#REF!</v>
      </c>
      <c r="C1400" t="e">
        <f>IF(AND((#REF!+#REF!+#REF!+#REF!)&gt;0,(#REF!+#REF!+#REF!+#REF!)&lt;3),"U mag geen subsidie aanvragen voor "&amp;E1400&amp;F1400&amp;G1400&amp;" want de geisoleerde oppervlakte voor glas/deuren is te klein. Dit moet gemiddeld per woning minimaal 3 m2 zijn.","")</f>
        <v>#REF!</v>
      </c>
      <c r="D1400" s="11" t="str">
        <f>IF(K1400=0,"",IF(AND(K1400&gt;0,IFERROR(SEARCH([1]Lijstjes!$F$2,'[1]2. Invulblad'!O1421&amp;'[1]2. Invulblad'!Q1421&amp;'[1]2. Invulblad'!S1421&amp;'[1]2. Invulblad'!U1421&amp;'[1]2. Invulblad'!W1421&amp;'[1]2. Invulblad'!Y1421&amp;'[1]2. Invulblad'!AA1421&amp;'[1]2. Invulblad'!AC1421&amp;'[1]2. Invulblad'!AE1421&amp;'[1]2. Invulblad'!AG1421&amp;'[1]2. Invulblad'!AI1421&amp;'[1]2. Invulblad'!AJ1421),0)&gt;0),"","U mag geen subsidie aanvragen voor "&amp;'[1]2. Invulblad'!E1421&amp;" "&amp;'[1]2. Invulblad'!F1421&amp;'[1]2. Invulblad'!G1421&amp;" want er is geen aangrenzende maatregel getroffen."))</f>
        <v/>
      </c>
    </row>
    <row r="1401" spans="2:4">
      <c r="B1401" s="10" t="e">
        <f>IF(AND(#REF!+#REF!&gt;0,#REF!+#REF!&lt;10),"U mag geen subsidie aanvragen voor "&amp;E1401&amp;F1401&amp;G1401&amp;" want de geïsoleerde oppervlakte per woning voor de gevel/spouw is te klein. Dit moet minimaal 10m2 per woning die aan de maatregel grenst zijn.","")</f>
        <v>#REF!</v>
      </c>
      <c r="C1401" t="e">
        <f>IF(AND((#REF!+#REF!+#REF!+#REF!)&gt;0,(#REF!+#REF!+#REF!+#REF!)&lt;3),"U mag geen subsidie aanvragen voor "&amp;E1401&amp;F1401&amp;G1401&amp;" want de geisoleerde oppervlakte voor glas/deuren is te klein. Dit moet gemiddeld per woning minimaal 3 m2 zijn.","")</f>
        <v>#REF!</v>
      </c>
      <c r="D1401" s="11" t="str">
        <f>IF(K1401=0,"",IF(AND(K1401&gt;0,IFERROR(SEARCH([1]Lijstjes!$F$2,'[1]2. Invulblad'!O1422&amp;'[1]2. Invulblad'!Q1422&amp;'[1]2. Invulblad'!S1422&amp;'[1]2. Invulblad'!U1422&amp;'[1]2. Invulblad'!W1422&amp;'[1]2. Invulblad'!Y1422&amp;'[1]2. Invulblad'!AA1422&amp;'[1]2. Invulblad'!AC1422&amp;'[1]2. Invulblad'!AE1422&amp;'[1]2. Invulblad'!AG1422&amp;'[1]2. Invulblad'!AI1422&amp;'[1]2. Invulblad'!AJ1422),0)&gt;0),"","U mag geen subsidie aanvragen voor "&amp;'[1]2. Invulblad'!E1422&amp;" "&amp;'[1]2. Invulblad'!F1422&amp;'[1]2. Invulblad'!G1422&amp;" want er is geen aangrenzende maatregel getroffen."))</f>
        <v/>
      </c>
    </row>
    <row r="1402" spans="2:4">
      <c r="B1402" s="10" t="e">
        <f>IF(AND(#REF!+#REF!&gt;0,#REF!+#REF!&lt;10),"U mag geen subsidie aanvragen voor "&amp;E1402&amp;F1402&amp;G1402&amp;" want de geïsoleerde oppervlakte per woning voor de gevel/spouw is te klein. Dit moet minimaal 10m2 per woning die aan de maatregel grenst zijn.","")</f>
        <v>#REF!</v>
      </c>
      <c r="C1402" t="e">
        <f>IF(AND((#REF!+#REF!+#REF!+#REF!)&gt;0,(#REF!+#REF!+#REF!+#REF!)&lt;3),"U mag geen subsidie aanvragen voor "&amp;E1402&amp;F1402&amp;G1402&amp;" want de geisoleerde oppervlakte voor glas/deuren is te klein. Dit moet gemiddeld per woning minimaal 3 m2 zijn.","")</f>
        <v>#REF!</v>
      </c>
      <c r="D1402" s="11" t="str">
        <f>IF(K1402=0,"",IF(AND(K1402&gt;0,IFERROR(SEARCH([1]Lijstjes!$F$2,'[1]2. Invulblad'!O1423&amp;'[1]2. Invulblad'!Q1423&amp;'[1]2. Invulblad'!S1423&amp;'[1]2. Invulblad'!U1423&amp;'[1]2. Invulblad'!W1423&amp;'[1]2. Invulblad'!Y1423&amp;'[1]2. Invulblad'!AA1423&amp;'[1]2. Invulblad'!AC1423&amp;'[1]2. Invulblad'!AE1423&amp;'[1]2. Invulblad'!AG1423&amp;'[1]2. Invulblad'!AI1423&amp;'[1]2. Invulblad'!AJ1423),0)&gt;0),"","U mag geen subsidie aanvragen voor "&amp;'[1]2. Invulblad'!E1423&amp;" "&amp;'[1]2. Invulblad'!F1423&amp;'[1]2. Invulblad'!G1423&amp;" want er is geen aangrenzende maatregel getroffen."))</f>
        <v/>
      </c>
    </row>
    <row r="1403" spans="2:4">
      <c r="B1403" s="10" t="e">
        <f>IF(AND(#REF!+#REF!&gt;0,#REF!+#REF!&lt;10),"U mag geen subsidie aanvragen voor "&amp;E1403&amp;F1403&amp;G1403&amp;" want de geïsoleerde oppervlakte per woning voor de gevel/spouw is te klein. Dit moet minimaal 10m2 per woning die aan de maatregel grenst zijn.","")</f>
        <v>#REF!</v>
      </c>
      <c r="C1403" t="e">
        <f>IF(AND((#REF!+#REF!+#REF!+#REF!)&gt;0,(#REF!+#REF!+#REF!+#REF!)&lt;3),"U mag geen subsidie aanvragen voor "&amp;E1403&amp;F1403&amp;G1403&amp;" want de geisoleerde oppervlakte voor glas/deuren is te klein. Dit moet gemiddeld per woning minimaal 3 m2 zijn.","")</f>
        <v>#REF!</v>
      </c>
      <c r="D1403" s="11" t="str">
        <f>IF(K1403=0,"",IF(AND(K1403&gt;0,IFERROR(SEARCH([1]Lijstjes!$F$2,'[1]2. Invulblad'!O1424&amp;'[1]2. Invulblad'!Q1424&amp;'[1]2. Invulblad'!S1424&amp;'[1]2. Invulblad'!U1424&amp;'[1]2. Invulblad'!W1424&amp;'[1]2. Invulblad'!Y1424&amp;'[1]2. Invulblad'!AA1424&amp;'[1]2. Invulblad'!AC1424&amp;'[1]2. Invulblad'!AE1424&amp;'[1]2. Invulblad'!AG1424&amp;'[1]2. Invulblad'!AI1424&amp;'[1]2. Invulblad'!AJ1424),0)&gt;0),"","U mag geen subsidie aanvragen voor "&amp;'[1]2. Invulblad'!E1424&amp;" "&amp;'[1]2. Invulblad'!F1424&amp;'[1]2. Invulblad'!G1424&amp;" want er is geen aangrenzende maatregel getroffen."))</f>
        <v/>
      </c>
    </row>
    <row r="1404" spans="2:4">
      <c r="B1404" s="10" t="e">
        <f>IF(AND(#REF!+#REF!&gt;0,#REF!+#REF!&lt;10),"U mag geen subsidie aanvragen voor "&amp;E1404&amp;F1404&amp;G1404&amp;" want de geïsoleerde oppervlakte per woning voor de gevel/spouw is te klein. Dit moet minimaal 10m2 per woning die aan de maatregel grenst zijn.","")</f>
        <v>#REF!</v>
      </c>
      <c r="C1404" t="e">
        <f>IF(AND((#REF!+#REF!+#REF!+#REF!)&gt;0,(#REF!+#REF!+#REF!+#REF!)&lt;3),"U mag geen subsidie aanvragen voor "&amp;E1404&amp;F1404&amp;G1404&amp;" want de geisoleerde oppervlakte voor glas/deuren is te klein. Dit moet gemiddeld per woning minimaal 3 m2 zijn.","")</f>
        <v>#REF!</v>
      </c>
      <c r="D1404" s="11" t="str">
        <f>IF(K1404=0,"",IF(AND(K1404&gt;0,IFERROR(SEARCH([1]Lijstjes!$F$2,'[1]2. Invulblad'!O1425&amp;'[1]2. Invulblad'!Q1425&amp;'[1]2. Invulblad'!S1425&amp;'[1]2. Invulblad'!U1425&amp;'[1]2. Invulblad'!W1425&amp;'[1]2. Invulblad'!Y1425&amp;'[1]2. Invulblad'!AA1425&amp;'[1]2. Invulblad'!AC1425&amp;'[1]2. Invulblad'!AE1425&amp;'[1]2. Invulblad'!AG1425&amp;'[1]2. Invulblad'!AI1425&amp;'[1]2. Invulblad'!AJ1425),0)&gt;0),"","U mag geen subsidie aanvragen voor "&amp;'[1]2. Invulblad'!E1425&amp;" "&amp;'[1]2. Invulblad'!F1425&amp;'[1]2. Invulblad'!G1425&amp;" want er is geen aangrenzende maatregel getroffen."))</f>
        <v/>
      </c>
    </row>
    <row r="1405" spans="2:4">
      <c r="B1405" s="10" t="e">
        <f>IF(AND(#REF!+#REF!&gt;0,#REF!+#REF!&lt;10),"U mag geen subsidie aanvragen voor "&amp;E1405&amp;F1405&amp;G1405&amp;" want de geïsoleerde oppervlakte per woning voor de gevel/spouw is te klein. Dit moet minimaal 10m2 per woning die aan de maatregel grenst zijn.","")</f>
        <v>#REF!</v>
      </c>
      <c r="C1405" t="e">
        <f>IF(AND((#REF!+#REF!+#REF!+#REF!)&gt;0,(#REF!+#REF!+#REF!+#REF!)&lt;3),"U mag geen subsidie aanvragen voor "&amp;E1405&amp;F1405&amp;G1405&amp;" want de geisoleerde oppervlakte voor glas/deuren is te klein. Dit moet gemiddeld per woning minimaal 3 m2 zijn.","")</f>
        <v>#REF!</v>
      </c>
      <c r="D1405" s="11" t="str">
        <f>IF(K1405=0,"",IF(AND(K1405&gt;0,IFERROR(SEARCH([1]Lijstjes!$F$2,'[1]2. Invulblad'!O1426&amp;'[1]2. Invulblad'!Q1426&amp;'[1]2. Invulblad'!S1426&amp;'[1]2. Invulblad'!U1426&amp;'[1]2. Invulblad'!W1426&amp;'[1]2. Invulblad'!Y1426&amp;'[1]2. Invulblad'!AA1426&amp;'[1]2. Invulblad'!AC1426&amp;'[1]2. Invulblad'!AE1426&amp;'[1]2. Invulblad'!AG1426&amp;'[1]2. Invulblad'!AI1426&amp;'[1]2. Invulblad'!AJ1426),0)&gt;0),"","U mag geen subsidie aanvragen voor "&amp;'[1]2. Invulblad'!E1426&amp;" "&amp;'[1]2. Invulblad'!F1426&amp;'[1]2. Invulblad'!G1426&amp;" want er is geen aangrenzende maatregel getroffen."))</f>
        <v/>
      </c>
    </row>
    <row r="1406" spans="2:4">
      <c r="B1406" s="10" t="e">
        <f>IF(AND(#REF!+#REF!&gt;0,#REF!+#REF!&lt;10),"U mag geen subsidie aanvragen voor "&amp;E1406&amp;F1406&amp;G1406&amp;" want de geïsoleerde oppervlakte per woning voor de gevel/spouw is te klein. Dit moet minimaal 10m2 per woning die aan de maatregel grenst zijn.","")</f>
        <v>#REF!</v>
      </c>
      <c r="C1406" t="e">
        <f>IF(AND((#REF!+#REF!+#REF!+#REF!)&gt;0,(#REF!+#REF!+#REF!+#REF!)&lt;3),"U mag geen subsidie aanvragen voor "&amp;E1406&amp;F1406&amp;G1406&amp;" want de geisoleerde oppervlakte voor glas/deuren is te klein. Dit moet gemiddeld per woning minimaal 3 m2 zijn.","")</f>
        <v>#REF!</v>
      </c>
      <c r="D1406" s="11" t="str">
        <f>IF(K1406=0,"",IF(AND(K1406&gt;0,IFERROR(SEARCH([1]Lijstjes!$F$2,'[1]2. Invulblad'!O1427&amp;'[1]2. Invulblad'!Q1427&amp;'[1]2. Invulblad'!S1427&amp;'[1]2. Invulblad'!U1427&amp;'[1]2. Invulblad'!W1427&amp;'[1]2. Invulblad'!Y1427&amp;'[1]2. Invulblad'!AA1427&amp;'[1]2. Invulblad'!AC1427&amp;'[1]2. Invulblad'!AE1427&amp;'[1]2. Invulblad'!AG1427&amp;'[1]2. Invulblad'!AI1427&amp;'[1]2. Invulblad'!AJ1427),0)&gt;0),"","U mag geen subsidie aanvragen voor "&amp;'[1]2. Invulblad'!E1427&amp;" "&amp;'[1]2. Invulblad'!F1427&amp;'[1]2. Invulblad'!G1427&amp;" want er is geen aangrenzende maatregel getroffen."))</f>
        <v/>
      </c>
    </row>
    <row r="1407" spans="2:4">
      <c r="B1407" s="10" t="e">
        <f>IF(AND(#REF!+#REF!&gt;0,#REF!+#REF!&lt;10),"U mag geen subsidie aanvragen voor "&amp;E1407&amp;F1407&amp;G1407&amp;" want de geïsoleerde oppervlakte per woning voor de gevel/spouw is te klein. Dit moet minimaal 10m2 per woning die aan de maatregel grenst zijn.","")</f>
        <v>#REF!</v>
      </c>
      <c r="C1407" t="e">
        <f>IF(AND((#REF!+#REF!+#REF!+#REF!)&gt;0,(#REF!+#REF!+#REF!+#REF!)&lt;3),"U mag geen subsidie aanvragen voor "&amp;E1407&amp;F1407&amp;G1407&amp;" want de geisoleerde oppervlakte voor glas/deuren is te klein. Dit moet gemiddeld per woning minimaal 3 m2 zijn.","")</f>
        <v>#REF!</v>
      </c>
      <c r="D1407" s="11" t="str">
        <f>IF(K1407=0,"",IF(AND(K1407&gt;0,IFERROR(SEARCH([1]Lijstjes!$F$2,'[1]2. Invulblad'!O1428&amp;'[1]2. Invulblad'!Q1428&amp;'[1]2. Invulblad'!S1428&amp;'[1]2. Invulblad'!U1428&amp;'[1]2. Invulblad'!W1428&amp;'[1]2. Invulblad'!Y1428&amp;'[1]2. Invulblad'!AA1428&amp;'[1]2. Invulblad'!AC1428&amp;'[1]2. Invulblad'!AE1428&amp;'[1]2. Invulblad'!AG1428&amp;'[1]2. Invulblad'!AI1428&amp;'[1]2. Invulblad'!AJ1428),0)&gt;0),"","U mag geen subsidie aanvragen voor "&amp;'[1]2. Invulblad'!E1428&amp;" "&amp;'[1]2. Invulblad'!F1428&amp;'[1]2. Invulblad'!G1428&amp;" want er is geen aangrenzende maatregel getroffen."))</f>
        <v/>
      </c>
    </row>
    <row r="1408" spans="2:4">
      <c r="B1408" s="10" t="e">
        <f>IF(AND(#REF!+#REF!&gt;0,#REF!+#REF!&lt;10),"U mag geen subsidie aanvragen voor "&amp;E1408&amp;F1408&amp;G1408&amp;" want de geïsoleerde oppervlakte per woning voor de gevel/spouw is te klein. Dit moet minimaal 10m2 per woning die aan de maatregel grenst zijn.","")</f>
        <v>#REF!</v>
      </c>
      <c r="C1408" t="e">
        <f>IF(AND((#REF!+#REF!+#REF!+#REF!)&gt;0,(#REF!+#REF!+#REF!+#REF!)&lt;3),"U mag geen subsidie aanvragen voor "&amp;E1408&amp;F1408&amp;G1408&amp;" want de geisoleerde oppervlakte voor glas/deuren is te klein. Dit moet gemiddeld per woning minimaal 3 m2 zijn.","")</f>
        <v>#REF!</v>
      </c>
      <c r="D1408" s="11" t="str">
        <f>IF(K1408=0,"",IF(AND(K1408&gt;0,IFERROR(SEARCH([1]Lijstjes!$F$2,'[1]2. Invulblad'!O1429&amp;'[1]2. Invulblad'!Q1429&amp;'[1]2. Invulblad'!S1429&amp;'[1]2. Invulblad'!U1429&amp;'[1]2. Invulblad'!W1429&amp;'[1]2. Invulblad'!Y1429&amp;'[1]2. Invulblad'!AA1429&amp;'[1]2. Invulblad'!AC1429&amp;'[1]2. Invulblad'!AE1429&amp;'[1]2. Invulblad'!AG1429&amp;'[1]2. Invulblad'!AI1429&amp;'[1]2. Invulblad'!AJ1429),0)&gt;0),"","U mag geen subsidie aanvragen voor "&amp;'[1]2. Invulblad'!E1429&amp;" "&amp;'[1]2. Invulblad'!F1429&amp;'[1]2. Invulblad'!G1429&amp;" want er is geen aangrenzende maatregel getroffen."))</f>
        <v/>
      </c>
    </row>
    <row r="1409" spans="2:4">
      <c r="B1409" s="10" t="e">
        <f>IF(AND(#REF!+#REF!&gt;0,#REF!+#REF!&lt;10),"U mag geen subsidie aanvragen voor "&amp;E1409&amp;F1409&amp;G1409&amp;" want de geïsoleerde oppervlakte per woning voor de gevel/spouw is te klein. Dit moet minimaal 10m2 per woning die aan de maatregel grenst zijn.","")</f>
        <v>#REF!</v>
      </c>
      <c r="C1409" t="e">
        <f>IF(AND((#REF!+#REF!+#REF!+#REF!)&gt;0,(#REF!+#REF!+#REF!+#REF!)&lt;3),"U mag geen subsidie aanvragen voor "&amp;E1409&amp;F1409&amp;G1409&amp;" want de geisoleerde oppervlakte voor glas/deuren is te klein. Dit moet gemiddeld per woning minimaal 3 m2 zijn.","")</f>
        <v>#REF!</v>
      </c>
      <c r="D1409" s="11" t="str">
        <f>IF(K1409=0,"",IF(AND(K1409&gt;0,IFERROR(SEARCH([1]Lijstjes!$F$2,'[1]2. Invulblad'!O1430&amp;'[1]2. Invulblad'!Q1430&amp;'[1]2. Invulblad'!S1430&amp;'[1]2. Invulblad'!U1430&amp;'[1]2. Invulblad'!W1430&amp;'[1]2. Invulblad'!Y1430&amp;'[1]2. Invulblad'!AA1430&amp;'[1]2. Invulblad'!AC1430&amp;'[1]2. Invulblad'!AE1430&amp;'[1]2. Invulblad'!AG1430&amp;'[1]2. Invulblad'!AI1430&amp;'[1]2. Invulblad'!AJ1430),0)&gt;0),"","U mag geen subsidie aanvragen voor "&amp;'[1]2. Invulblad'!E1430&amp;" "&amp;'[1]2. Invulblad'!F1430&amp;'[1]2. Invulblad'!G1430&amp;" want er is geen aangrenzende maatregel getroffen."))</f>
        <v/>
      </c>
    </row>
    <row r="1410" spans="2:4">
      <c r="B1410" s="10" t="e">
        <f>IF(AND(#REF!+#REF!&gt;0,#REF!+#REF!&lt;10),"U mag geen subsidie aanvragen voor "&amp;E1410&amp;F1410&amp;G1410&amp;" want de geïsoleerde oppervlakte per woning voor de gevel/spouw is te klein. Dit moet minimaal 10m2 per woning die aan de maatregel grenst zijn.","")</f>
        <v>#REF!</v>
      </c>
      <c r="C1410" t="e">
        <f>IF(AND((#REF!+#REF!+#REF!+#REF!)&gt;0,(#REF!+#REF!+#REF!+#REF!)&lt;3),"U mag geen subsidie aanvragen voor "&amp;E1410&amp;F1410&amp;G1410&amp;" want de geisoleerde oppervlakte voor glas/deuren is te klein. Dit moet gemiddeld per woning minimaal 3 m2 zijn.","")</f>
        <v>#REF!</v>
      </c>
      <c r="D1410" s="11" t="str">
        <f>IF(K1410=0,"",IF(AND(K1410&gt;0,IFERROR(SEARCH([1]Lijstjes!$F$2,'[1]2. Invulblad'!O1431&amp;'[1]2. Invulblad'!Q1431&amp;'[1]2. Invulblad'!S1431&amp;'[1]2. Invulblad'!U1431&amp;'[1]2. Invulblad'!W1431&amp;'[1]2. Invulblad'!Y1431&amp;'[1]2. Invulblad'!AA1431&amp;'[1]2. Invulblad'!AC1431&amp;'[1]2. Invulblad'!AE1431&amp;'[1]2. Invulblad'!AG1431&amp;'[1]2. Invulblad'!AI1431&amp;'[1]2. Invulblad'!AJ1431),0)&gt;0),"","U mag geen subsidie aanvragen voor "&amp;'[1]2. Invulblad'!E1431&amp;" "&amp;'[1]2. Invulblad'!F1431&amp;'[1]2. Invulblad'!G1431&amp;" want er is geen aangrenzende maatregel getroffen."))</f>
        <v/>
      </c>
    </row>
    <row r="1411" spans="2:4">
      <c r="B1411" s="10" t="e">
        <f>IF(AND(#REF!+#REF!&gt;0,#REF!+#REF!&lt;10),"U mag geen subsidie aanvragen voor "&amp;E1411&amp;F1411&amp;G1411&amp;" want de geïsoleerde oppervlakte per woning voor de gevel/spouw is te klein. Dit moet minimaal 10m2 per woning die aan de maatregel grenst zijn.","")</f>
        <v>#REF!</v>
      </c>
      <c r="C1411" t="e">
        <f>IF(AND((#REF!+#REF!+#REF!+#REF!)&gt;0,(#REF!+#REF!+#REF!+#REF!)&lt;3),"U mag geen subsidie aanvragen voor "&amp;E1411&amp;F1411&amp;G1411&amp;" want de geisoleerde oppervlakte voor glas/deuren is te klein. Dit moet gemiddeld per woning minimaal 3 m2 zijn.","")</f>
        <v>#REF!</v>
      </c>
      <c r="D1411" s="11" t="str">
        <f>IF(K1411=0,"",IF(AND(K1411&gt;0,IFERROR(SEARCH([1]Lijstjes!$F$2,'[1]2. Invulblad'!O1432&amp;'[1]2. Invulblad'!Q1432&amp;'[1]2. Invulblad'!S1432&amp;'[1]2. Invulblad'!U1432&amp;'[1]2. Invulblad'!W1432&amp;'[1]2. Invulblad'!Y1432&amp;'[1]2. Invulblad'!AA1432&amp;'[1]2. Invulblad'!AC1432&amp;'[1]2. Invulblad'!AE1432&amp;'[1]2. Invulblad'!AG1432&amp;'[1]2. Invulblad'!AI1432&amp;'[1]2. Invulblad'!AJ1432),0)&gt;0),"","U mag geen subsidie aanvragen voor "&amp;'[1]2. Invulblad'!E1432&amp;" "&amp;'[1]2. Invulblad'!F1432&amp;'[1]2. Invulblad'!G1432&amp;" want er is geen aangrenzende maatregel getroffen."))</f>
        <v/>
      </c>
    </row>
    <row r="1412" spans="2:4">
      <c r="B1412" s="10" t="e">
        <f>IF(AND(#REF!+#REF!&gt;0,#REF!+#REF!&lt;10),"U mag geen subsidie aanvragen voor "&amp;E1412&amp;F1412&amp;G1412&amp;" want de geïsoleerde oppervlakte per woning voor de gevel/spouw is te klein. Dit moet minimaal 10m2 per woning die aan de maatregel grenst zijn.","")</f>
        <v>#REF!</v>
      </c>
      <c r="C1412" t="e">
        <f>IF(AND((#REF!+#REF!+#REF!+#REF!)&gt;0,(#REF!+#REF!+#REF!+#REF!)&lt;3),"U mag geen subsidie aanvragen voor "&amp;E1412&amp;F1412&amp;G1412&amp;" want de geisoleerde oppervlakte voor glas/deuren is te klein. Dit moet gemiddeld per woning minimaal 3 m2 zijn.","")</f>
        <v>#REF!</v>
      </c>
      <c r="D1412" s="11" t="str">
        <f>IF(K1412=0,"",IF(AND(K1412&gt;0,IFERROR(SEARCH([1]Lijstjes!$F$2,'[1]2. Invulblad'!O1433&amp;'[1]2. Invulblad'!Q1433&amp;'[1]2. Invulblad'!S1433&amp;'[1]2. Invulblad'!U1433&amp;'[1]2. Invulblad'!W1433&amp;'[1]2. Invulblad'!Y1433&amp;'[1]2. Invulblad'!AA1433&amp;'[1]2. Invulblad'!AC1433&amp;'[1]2. Invulblad'!AE1433&amp;'[1]2. Invulblad'!AG1433&amp;'[1]2. Invulblad'!AI1433&amp;'[1]2. Invulblad'!AJ1433),0)&gt;0),"","U mag geen subsidie aanvragen voor "&amp;'[1]2. Invulblad'!E1433&amp;" "&amp;'[1]2. Invulblad'!F1433&amp;'[1]2. Invulblad'!G1433&amp;" want er is geen aangrenzende maatregel getroffen."))</f>
        <v/>
      </c>
    </row>
    <row r="1413" spans="2:4">
      <c r="B1413" s="10" t="e">
        <f>IF(AND(#REF!+#REF!&gt;0,#REF!+#REF!&lt;10),"U mag geen subsidie aanvragen voor "&amp;E1413&amp;F1413&amp;G1413&amp;" want de geïsoleerde oppervlakte per woning voor de gevel/spouw is te klein. Dit moet minimaal 10m2 per woning die aan de maatregel grenst zijn.","")</f>
        <v>#REF!</v>
      </c>
      <c r="C1413" t="e">
        <f>IF(AND((#REF!+#REF!+#REF!+#REF!)&gt;0,(#REF!+#REF!+#REF!+#REF!)&lt;3),"U mag geen subsidie aanvragen voor "&amp;E1413&amp;F1413&amp;G1413&amp;" want de geisoleerde oppervlakte voor glas/deuren is te klein. Dit moet gemiddeld per woning minimaal 3 m2 zijn.","")</f>
        <v>#REF!</v>
      </c>
      <c r="D1413" s="11" t="str">
        <f>IF(K1413=0,"",IF(AND(K1413&gt;0,IFERROR(SEARCH([1]Lijstjes!$F$2,'[1]2. Invulblad'!O1434&amp;'[1]2. Invulblad'!Q1434&amp;'[1]2. Invulblad'!S1434&amp;'[1]2. Invulblad'!U1434&amp;'[1]2. Invulblad'!W1434&amp;'[1]2. Invulblad'!Y1434&amp;'[1]2. Invulblad'!AA1434&amp;'[1]2. Invulblad'!AC1434&amp;'[1]2. Invulblad'!AE1434&amp;'[1]2. Invulblad'!AG1434&amp;'[1]2. Invulblad'!AI1434&amp;'[1]2. Invulblad'!AJ1434),0)&gt;0),"","U mag geen subsidie aanvragen voor "&amp;'[1]2. Invulblad'!E1434&amp;" "&amp;'[1]2. Invulblad'!F1434&amp;'[1]2. Invulblad'!G1434&amp;" want er is geen aangrenzende maatregel getroffen."))</f>
        <v/>
      </c>
    </row>
    <row r="1414" spans="2:4">
      <c r="B1414" s="10" t="e">
        <f>IF(AND(#REF!+#REF!&gt;0,#REF!+#REF!&lt;10),"U mag geen subsidie aanvragen voor "&amp;E1414&amp;F1414&amp;G1414&amp;" want de geïsoleerde oppervlakte per woning voor de gevel/spouw is te klein. Dit moet minimaal 10m2 per woning die aan de maatregel grenst zijn.","")</f>
        <v>#REF!</v>
      </c>
      <c r="C1414" t="e">
        <f>IF(AND((#REF!+#REF!+#REF!+#REF!)&gt;0,(#REF!+#REF!+#REF!+#REF!)&lt;3),"U mag geen subsidie aanvragen voor "&amp;E1414&amp;F1414&amp;G1414&amp;" want de geisoleerde oppervlakte voor glas/deuren is te klein. Dit moet gemiddeld per woning minimaal 3 m2 zijn.","")</f>
        <v>#REF!</v>
      </c>
      <c r="D1414" s="11" t="str">
        <f>IF(K1414=0,"",IF(AND(K1414&gt;0,IFERROR(SEARCH([1]Lijstjes!$F$2,'[1]2. Invulblad'!O1435&amp;'[1]2. Invulblad'!Q1435&amp;'[1]2. Invulblad'!S1435&amp;'[1]2. Invulblad'!U1435&amp;'[1]2. Invulblad'!W1435&amp;'[1]2. Invulblad'!Y1435&amp;'[1]2. Invulblad'!AA1435&amp;'[1]2. Invulblad'!AC1435&amp;'[1]2. Invulblad'!AE1435&amp;'[1]2. Invulblad'!AG1435&amp;'[1]2. Invulblad'!AI1435&amp;'[1]2. Invulblad'!AJ1435),0)&gt;0),"","U mag geen subsidie aanvragen voor "&amp;'[1]2. Invulblad'!E1435&amp;" "&amp;'[1]2. Invulblad'!F1435&amp;'[1]2. Invulblad'!G1435&amp;" want er is geen aangrenzende maatregel getroffen."))</f>
        <v/>
      </c>
    </row>
    <row r="1415" spans="2:4">
      <c r="B1415" s="10" t="e">
        <f>IF(AND(#REF!+#REF!&gt;0,#REF!+#REF!&lt;10),"U mag geen subsidie aanvragen voor "&amp;E1415&amp;F1415&amp;G1415&amp;" want de geïsoleerde oppervlakte per woning voor de gevel/spouw is te klein. Dit moet minimaal 10m2 per woning die aan de maatregel grenst zijn.","")</f>
        <v>#REF!</v>
      </c>
      <c r="C1415" t="e">
        <f>IF(AND((#REF!+#REF!+#REF!+#REF!)&gt;0,(#REF!+#REF!+#REF!+#REF!)&lt;3),"U mag geen subsidie aanvragen voor "&amp;E1415&amp;F1415&amp;G1415&amp;" want de geisoleerde oppervlakte voor glas/deuren is te klein. Dit moet gemiddeld per woning minimaal 3 m2 zijn.","")</f>
        <v>#REF!</v>
      </c>
      <c r="D1415" s="11" t="str">
        <f>IF(K1415=0,"",IF(AND(K1415&gt;0,IFERROR(SEARCH([1]Lijstjes!$F$2,'[1]2. Invulblad'!O1436&amp;'[1]2. Invulblad'!Q1436&amp;'[1]2. Invulblad'!S1436&amp;'[1]2. Invulblad'!U1436&amp;'[1]2. Invulblad'!W1436&amp;'[1]2. Invulblad'!Y1436&amp;'[1]2. Invulblad'!AA1436&amp;'[1]2. Invulblad'!AC1436&amp;'[1]2. Invulblad'!AE1436&amp;'[1]2. Invulblad'!AG1436&amp;'[1]2. Invulblad'!AI1436&amp;'[1]2. Invulblad'!AJ1436),0)&gt;0),"","U mag geen subsidie aanvragen voor "&amp;'[1]2. Invulblad'!E1436&amp;" "&amp;'[1]2. Invulblad'!F1436&amp;'[1]2. Invulblad'!G1436&amp;" want er is geen aangrenzende maatregel getroffen."))</f>
        <v/>
      </c>
    </row>
    <row r="1416" spans="2:4">
      <c r="B1416" s="10" t="e">
        <f>IF(AND(#REF!+#REF!&gt;0,#REF!+#REF!&lt;10),"U mag geen subsidie aanvragen voor "&amp;E1416&amp;F1416&amp;G1416&amp;" want de geïsoleerde oppervlakte per woning voor de gevel/spouw is te klein. Dit moet minimaal 10m2 per woning die aan de maatregel grenst zijn.","")</f>
        <v>#REF!</v>
      </c>
      <c r="C1416" t="e">
        <f>IF(AND((#REF!+#REF!+#REF!+#REF!)&gt;0,(#REF!+#REF!+#REF!+#REF!)&lt;3),"U mag geen subsidie aanvragen voor "&amp;E1416&amp;F1416&amp;G1416&amp;" want de geisoleerde oppervlakte voor glas/deuren is te klein. Dit moet gemiddeld per woning minimaal 3 m2 zijn.","")</f>
        <v>#REF!</v>
      </c>
      <c r="D1416" s="11" t="str">
        <f>IF(K1416=0,"",IF(AND(K1416&gt;0,IFERROR(SEARCH([1]Lijstjes!$F$2,'[1]2. Invulblad'!O1437&amp;'[1]2. Invulblad'!Q1437&amp;'[1]2. Invulblad'!S1437&amp;'[1]2. Invulblad'!U1437&amp;'[1]2. Invulblad'!W1437&amp;'[1]2. Invulblad'!Y1437&amp;'[1]2. Invulblad'!AA1437&amp;'[1]2. Invulblad'!AC1437&amp;'[1]2. Invulblad'!AE1437&amp;'[1]2. Invulblad'!AG1437&amp;'[1]2. Invulblad'!AI1437&amp;'[1]2. Invulblad'!AJ1437),0)&gt;0),"","U mag geen subsidie aanvragen voor "&amp;'[1]2. Invulblad'!E1437&amp;" "&amp;'[1]2. Invulblad'!F1437&amp;'[1]2. Invulblad'!G1437&amp;" want er is geen aangrenzende maatregel getroffen."))</f>
        <v/>
      </c>
    </row>
    <row r="1417" spans="2:4">
      <c r="B1417" s="10" t="e">
        <f>IF(AND(#REF!+#REF!&gt;0,#REF!+#REF!&lt;10),"U mag geen subsidie aanvragen voor "&amp;E1417&amp;F1417&amp;G1417&amp;" want de geïsoleerde oppervlakte per woning voor de gevel/spouw is te klein. Dit moet minimaal 10m2 per woning die aan de maatregel grenst zijn.","")</f>
        <v>#REF!</v>
      </c>
      <c r="C1417" t="e">
        <f>IF(AND((#REF!+#REF!+#REF!+#REF!)&gt;0,(#REF!+#REF!+#REF!+#REF!)&lt;3),"U mag geen subsidie aanvragen voor "&amp;E1417&amp;F1417&amp;G1417&amp;" want de geisoleerde oppervlakte voor glas/deuren is te klein. Dit moet gemiddeld per woning minimaal 3 m2 zijn.","")</f>
        <v>#REF!</v>
      </c>
      <c r="D1417" s="11" t="str">
        <f>IF(K1417=0,"",IF(AND(K1417&gt;0,IFERROR(SEARCH([1]Lijstjes!$F$2,'[1]2. Invulblad'!O1438&amp;'[1]2. Invulblad'!Q1438&amp;'[1]2. Invulblad'!S1438&amp;'[1]2. Invulblad'!U1438&amp;'[1]2. Invulblad'!W1438&amp;'[1]2. Invulblad'!Y1438&amp;'[1]2. Invulblad'!AA1438&amp;'[1]2. Invulblad'!AC1438&amp;'[1]2. Invulblad'!AE1438&amp;'[1]2. Invulblad'!AG1438&amp;'[1]2. Invulblad'!AI1438&amp;'[1]2. Invulblad'!AJ1438),0)&gt;0),"","U mag geen subsidie aanvragen voor "&amp;'[1]2. Invulblad'!E1438&amp;" "&amp;'[1]2. Invulblad'!F1438&amp;'[1]2. Invulblad'!G1438&amp;" want er is geen aangrenzende maatregel getroffen."))</f>
        <v/>
      </c>
    </row>
    <row r="1418" spans="2:4">
      <c r="B1418" s="10" t="e">
        <f>IF(AND(#REF!+#REF!&gt;0,#REF!+#REF!&lt;10),"U mag geen subsidie aanvragen voor "&amp;E1418&amp;F1418&amp;G1418&amp;" want de geïsoleerde oppervlakte per woning voor de gevel/spouw is te klein. Dit moet minimaal 10m2 per woning die aan de maatregel grenst zijn.","")</f>
        <v>#REF!</v>
      </c>
      <c r="C1418" t="e">
        <f>IF(AND((#REF!+#REF!+#REF!+#REF!)&gt;0,(#REF!+#REF!+#REF!+#REF!)&lt;3),"U mag geen subsidie aanvragen voor "&amp;E1418&amp;F1418&amp;G1418&amp;" want de geisoleerde oppervlakte voor glas/deuren is te klein. Dit moet gemiddeld per woning minimaal 3 m2 zijn.","")</f>
        <v>#REF!</v>
      </c>
      <c r="D1418" s="11" t="str">
        <f>IF(K1418=0,"",IF(AND(K1418&gt;0,IFERROR(SEARCH([1]Lijstjes!$F$2,'[1]2. Invulblad'!O1439&amp;'[1]2. Invulblad'!Q1439&amp;'[1]2. Invulblad'!S1439&amp;'[1]2. Invulblad'!U1439&amp;'[1]2. Invulblad'!W1439&amp;'[1]2. Invulblad'!Y1439&amp;'[1]2. Invulblad'!AA1439&amp;'[1]2. Invulblad'!AC1439&amp;'[1]2. Invulblad'!AE1439&amp;'[1]2. Invulblad'!AG1439&amp;'[1]2. Invulblad'!AI1439&amp;'[1]2. Invulblad'!AJ1439),0)&gt;0),"","U mag geen subsidie aanvragen voor "&amp;'[1]2. Invulblad'!E1439&amp;" "&amp;'[1]2. Invulblad'!F1439&amp;'[1]2. Invulblad'!G1439&amp;" want er is geen aangrenzende maatregel getroffen."))</f>
        <v/>
      </c>
    </row>
    <row r="1419" spans="2:4">
      <c r="B1419" s="10" t="e">
        <f>IF(AND(#REF!+#REF!&gt;0,#REF!+#REF!&lt;10),"U mag geen subsidie aanvragen voor "&amp;E1419&amp;F1419&amp;G1419&amp;" want de geïsoleerde oppervlakte per woning voor de gevel/spouw is te klein. Dit moet minimaal 10m2 per woning die aan de maatregel grenst zijn.","")</f>
        <v>#REF!</v>
      </c>
      <c r="C1419" t="e">
        <f>IF(AND((#REF!+#REF!+#REF!+#REF!)&gt;0,(#REF!+#REF!+#REF!+#REF!)&lt;3),"U mag geen subsidie aanvragen voor "&amp;E1419&amp;F1419&amp;G1419&amp;" want de geisoleerde oppervlakte voor glas/deuren is te klein. Dit moet gemiddeld per woning minimaal 3 m2 zijn.","")</f>
        <v>#REF!</v>
      </c>
      <c r="D1419" s="11" t="str">
        <f>IF(K1419=0,"",IF(AND(K1419&gt;0,IFERROR(SEARCH([1]Lijstjes!$F$2,'[1]2. Invulblad'!O1440&amp;'[1]2. Invulblad'!Q1440&amp;'[1]2. Invulblad'!S1440&amp;'[1]2. Invulblad'!U1440&amp;'[1]2. Invulblad'!W1440&amp;'[1]2. Invulblad'!Y1440&amp;'[1]2. Invulblad'!AA1440&amp;'[1]2. Invulblad'!AC1440&amp;'[1]2. Invulblad'!AE1440&amp;'[1]2. Invulblad'!AG1440&amp;'[1]2. Invulblad'!AI1440&amp;'[1]2. Invulblad'!AJ1440),0)&gt;0),"","U mag geen subsidie aanvragen voor "&amp;'[1]2. Invulblad'!E1440&amp;" "&amp;'[1]2. Invulblad'!F1440&amp;'[1]2. Invulblad'!G1440&amp;" want er is geen aangrenzende maatregel getroffen."))</f>
        <v/>
      </c>
    </row>
    <row r="1420" spans="2:4">
      <c r="B1420" s="10" t="e">
        <f>IF(AND(#REF!+#REF!&gt;0,#REF!+#REF!&lt;10),"U mag geen subsidie aanvragen voor "&amp;E1420&amp;F1420&amp;G1420&amp;" want de geïsoleerde oppervlakte per woning voor de gevel/spouw is te klein. Dit moet minimaal 10m2 per woning die aan de maatregel grenst zijn.","")</f>
        <v>#REF!</v>
      </c>
      <c r="C1420" t="e">
        <f>IF(AND((#REF!+#REF!+#REF!+#REF!)&gt;0,(#REF!+#REF!+#REF!+#REF!)&lt;3),"U mag geen subsidie aanvragen voor "&amp;E1420&amp;F1420&amp;G1420&amp;" want de geisoleerde oppervlakte voor glas/deuren is te klein. Dit moet gemiddeld per woning minimaal 3 m2 zijn.","")</f>
        <v>#REF!</v>
      </c>
      <c r="D1420" s="11" t="str">
        <f>IF(K1420=0,"",IF(AND(K1420&gt;0,IFERROR(SEARCH([1]Lijstjes!$F$2,'[1]2. Invulblad'!O1441&amp;'[1]2. Invulblad'!Q1441&amp;'[1]2. Invulblad'!S1441&amp;'[1]2. Invulblad'!U1441&amp;'[1]2. Invulblad'!W1441&amp;'[1]2. Invulblad'!Y1441&amp;'[1]2. Invulblad'!AA1441&amp;'[1]2. Invulblad'!AC1441&amp;'[1]2. Invulblad'!AE1441&amp;'[1]2. Invulblad'!AG1441&amp;'[1]2. Invulblad'!AI1441&amp;'[1]2. Invulblad'!AJ1441),0)&gt;0),"","U mag geen subsidie aanvragen voor "&amp;'[1]2. Invulblad'!E1441&amp;" "&amp;'[1]2. Invulblad'!F1441&amp;'[1]2. Invulblad'!G1441&amp;" want er is geen aangrenzende maatregel getroffen."))</f>
        <v/>
      </c>
    </row>
    <row r="1421" spans="2:4">
      <c r="B1421" s="10" t="e">
        <f>IF(AND(#REF!+#REF!&gt;0,#REF!+#REF!&lt;10),"U mag geen subsidie aanvragen voor "&amp;E1421&amp;F1421&amp;G1421&amp;" want de geïsoleerde oppervlakte per woning voor de gevel/spouw is te klein. Dit moet minimaal 10m2 per woning die aan de maatregel grenst zijn.","")</f>
        <v>#REF!</v>
      </c>
      <c r="C1421" t="e">
        <f>IF(AND((#REF!+#REF!+#REF!+#REF!)&gt;0,(#REF!+#REF!+#REF!+#REF!)&lt;3),"U mag geen subsidie aanvragen voor "&amp;E1421&amp;F1421&amp;G1421&amp;" want de geisoleerde oppervlakte voor glas/deuren is te klein. Dit moet gemiddeld per woning minimaal 3 m2 zijn.","")</f>
        <v>#REF!</v>
      </c>
      <c r="D1421" s="11" t="str">
        <f>IF(K1421=0,"",IF(AND(K1421&gt;0,IFERROR(SEARCH([1]Lijstjes!$F$2,'[1]2. Invulblad'!O1442&amp;'[1]2. Invulblad'!Q1442&amp;'[1]2. Invulblad'!S1442&amp;'[1]2. Invulblad'!U1442&amp;'[1]2. Invulblad'!W1442&amp;'[1]2. Invulblad'!Y1442&amp;'[1]2. Invulblad'!AA1442&amp;'[1]2. Invulblad'!AC1442&amp;'[1]2. Invulblad'!AE1442&amp;'[1]2. Invulblad'!AG1442&amp;'[1]2. Invulblad'!AI1442&amp;'[1]2. Invulblad'!AJ1442),0)&gt;0),"","U mag geen subsidie aanvragen voor "&amp;'[1]2. Invulblad'!E1442&amp;" "&amp;'[1]2. Invulblad'!F1442&amp;'[1]2. Invulblad'!G1442&amp;" want er is geen aangrenzende maatregel getroffen."))</f>
        <v/>
      </c>
    </row>
    <row r="1422" spans="2:4">
      <c r="B1422" s="10" t="e">
        <f>IF(AND(#REF!+#REF!&gt;0,#REF!+#REF!&lt;10),"U mag geen subsidie aanvragen voor "&amp;E1422&amp;F1422&amp;G1422&amp;" want de geïsoleerde oppervlakte per woning voor de gevel/spouw is te klein. Dit moet minimaal 10m2 per woning die aan de maatregel grenst zijn.","")</f>
        <v>#REF!</v>
      </c>
      <c r="C1422" t="e">
        <f>IF(AND((#REF!+#REF!+#REF!+#REF!)&gt;0,(#REF!+#REF!+#REF!+#REF!)&lt;3),"U mag geen subsidie aanvragen voor "&amp;E1422&amp;F1422&amp;G1422&amp;" want de geisoleerde oppervlakte voor glas/deuren is te klein. Dit moet gemiddeld per woning minimaal 3 m2 zijn.","")</f>
        <v>#REF!</v>
      </c>
      <c r="D1422" s="11" t="str">
        <f>IF(K1422=0,"",IF(AND(K1422&gt;0,IFERROR(SEARCH([1]Lijstjes!$F$2,'[1]2. Invulblad'!O1443&amp;'[1]2. Invulblad'!Q1443&amp;'[1]2. Invulblad'!S1443&amp;'[1]2. Invulblad'!U1443&amp;'[1]2. Invulblad'!W1443&amp;'[1]2. Invulblad'!Y1443&amp;'[1]2. Invulblad'!AA1443&amp;'[1]2. Invulblad'!AC1443&amp;'[1]2. Invulblad'!AE1443&amp;'[1]2. Invulblad'!AG1443&amp;'[1]2. Invulblad'!AI1443&amp;'[1]2. Invulblad'!AJ1443),0)&gt;0),"","U mag geen subsidie aanvragen voor "&amp;'[1]2. Invulblad'!E1443&amp;" "&amp;'[1]2. Invulblad'!F1443&amp;'[1]2. Invulblad'!G1443&amp;" want er is geen aangrenzende maatregel getroffen."))</f>
        <v/>
      </c>
    </row>
    <row r="1423" spans="2:4">
      <c r="B1423" s="10" t="e">
        <f>IF(AND(#REF!+#REF!&gt;0,#REF!+#REF!&lt;10),"U mag geen subsidie aanvragen voor "&amp;E1423&amp;F1423&amp;G1423&amp;" want de geïsoleerde oppervlakte per woning voor de gevel/spouw is te klein. Dit moet minimaal 10m2 per woning die aan de maatregel grenst zijn.","")</f>
        <v>#REF!</v>
      </c>
      <c r="C1423" t="e">
        <f>IF(AND((#REF!+#REF!+#REF!+#REF!)&gt;0,(#REF!+#REF!+#REF!+#REF!)&lt;3),"U mag geen subsidie aanvragen voor "&amp;E1423&amp;F1423&amp;G1423&amp;" want de geisoleerde oppervlakte voor glas/deuren is te klein. Dit moet gemiddeld per woning minimaal 3 m2 zijn.","")</f>
        <v>#REF!</v>
      </c>
      <c r="D1423" s="11" t="str">
        <f>IF(K1423=0,"",IF(AND(K1423&gt;0,IFERROR(SEARCH([1]Lijstjes!$F$2,'[1]2. Invulblad'!O1444&amp;'[1]2. Invulblad'!Q1444&amp;'[1]2. Invulblad'!S1444&amp;'[1]2. Invulblad'!U1444&amp;'[1]2. Invulblad'!W1444&amp;'[1]2. Invulblad'!Y1444&amp;'[1]2. Invulblad'!AA1444&amp;'[1]2. Invulblad'!AC1444&amp;'[1]2. Invulblad'!AE1444&amp;'[1]2. Invulblad'!AG1444&amp;'[1]2. Invulblad'!AI1444&amp;'[1]2. Invulblad'!AJ1444),0)&gt;0),"","U mag geen subsidie aanvragen voor "&amp;'[1]2. Invulblad'!E1444&amp;" "&amp;'[1]2. Invulblad'!F1444&amp;'[1]2. Invulblad'!G1444&amp;" want er is geen aangrenzende maatregel getroffen."))</f>
        <v/>
      </c>
    </row>
    <row r="1424" spans="2:4">
      <c r="B1424" s="10" t="e">
        <f>IF(AND(#REF!+#REF!&gt;0,#REF!+#REF!&lt;10),"U mag geen subsidie aanvragen voor "&amp;E1424&amp;F1424&amp;G1424&amp;" want de geïsoleerde oppervlakte per woning voor de gevel/spouw is te klein. Dit moet minimaal 10m2 per woning die aan de maatregel grenst zijn.","")</f>
        <v>#REF!</v>
      </c>
      <c r="C1424" t="e">
        <f>IF(AND((#REF!+#REF!+#REF!+#REF!)&gt;0,(#REF!+#REF!+#REF!+#REF!)&lt;3),"U mag geen subsidie aanvragen voor "&amp;E1424&amp;F1424&amp;G1424&amp;" want de geisoleerde oppervlakte voor glas/deuren is te klein. Dit moet gemiddeld per woning minimaal 3 m2 zijn.","")</f>
        <v>#REF!</v>
      </c>
      <c r="D1424" s="11" t="str">
        <f>IF(K1424=0,"",IF(AND(K1424&gt;0,IFERROR(SEARCH([1]Lijstjes!$F$2,'[1]2. Invulblad'!O1445&amp;'[1]2. Invulblad'!Q1445&amp;'[1]2. Invulblad'!S1445&amp;'[1]2. Invulblad'!U1445&amp;'[1]2. Invulblad'!W1445&amp;'[1]2. Invulblad'!Y1445&amp;'[1]2. Invulblad'!AA1445&amp;'[1]2. Invulblad'!AC1445&amp;'[1]2. Invulblad'!AE1445&amp;'[1]2. Invulblad'!AG1445&amp;'[1]2. Invulblad'!AI1445&amp;'[1]2. Invulblad'!AJ1445),0)&gt;0),"","U mag geen subsidie aanvragen voor "&amp;'[1]2. Invulblad'!E1445&amp;" "&amp;'[1]2. Invulblad'!F1445&amp;'[1]2. Invulblad'!G1445&amp;" want er is geen aangrenzende maatregel getroffen."))</f>
        <v/>
      </c>
    </row>
    <row r="1425" spans="2:4">
      <c r="B1425" s="10" t="e">
        <f>IF(AND(#REF!+#REF!&gt;0,#REF!+#REF!&lt;10),"U mag geen subsidie aanvragen voor "&amp;E1425&amp;F1425&amp;G1425&amp;" want de geïsoleerde oppervlakte per woning voor de gevel/spouw is te klein. Dit moet minimaal 10m2 per woning die aan de maatregel grenst zijn.","")</f>
        <v>#REF!</v>
      </c>
      <c r="C1425" t="e">
        <f>IF(AND((#REF!+#REF!+#REF!+#REF!)&gt;0,(#REF!+#REF!+#REF!+#REF!)&lt;3),"U mag geen subsidie aanvragen voor "&amp;E1425&amp;F1425&amp;G1425&amp;" want de geisoleerde oppervlakte voor glas/deuren is te klein. Dit moet gemiddeld per woning minimaal 3 m2 zijn.","")</f>
        <v>#REF!</v>
      </c>
      <c r="D1425" s="11" t="str">
        <f>IF(K1425=0,"",IF(AND(K1425&gt;0,IFERROR(SEARCH([1]Lijstjes!$F$2,'[1]2. Invulblad'!O1446&amp;'[1]2. Invulblad'!Q1446&amp;'[1]2. Invulblad'!S1446&amp;'[1]2. Invulblad'!U1446&amp;'[1]2. Invulblad'!W1446&amp;'[1]2. Invulblad'!Y1446&amp;'[1]2. Invulblad'!AA1446&amp;'[1]2. Invulblad'!AC1446&amp;'[1]2. Invulblad'!AE1446&amp;'[1]2. Invulblad'!AG1446&amp;'[1]2. Invulblad'!AI1446&amp;'[1]2. Invulblad'!AJ1446),0)&gt;0),"","U mag geen subsidie aanvragen voor "&amp;'[1]2. Invulblad'!E1446&amp;" "&amp;'[1]2. Invulblad'!F1446&amp;'[1]2. Invulblad'!G1446&amp;" want er is geen aangrenzende maatregel getroffen."))</f>
        <v/>
      </c>
    </row>
    <row r="1426" spans="2:4">
      <c r="B1426" s="10" t="e">
        <f>IF(AND(#REF!+#REF!&gt;0,#REF!+#REF!&lt;10),"U mag geen subsidie aanvragen voor "&amp;E1426&amp;F1426&amp;G1426&amp;" want de geïsoleerde oppervlakte per woning voor de gevel/spouw is te klein. Dit moet minimaal 10m2 per woning die aan de maatregel grenst zijn.","")</f>
        <v>#REF!</v>
      </c>
      <c r="C1426" t="e">
        <f>IF(AND((#REF!+#REF!+#REF!+#REF!)&gt;0,(#REF!+#REF!+#REF!+#REF!)&lt;3),"U mag geen subsidie aanvragen voor "&amp;E1426&amp;F1426&amp;G1426&amp;" want de geisoleerde oppervlakte voor glas/deuren is te klein. Dit moet gemiddeld per woning minimaal 3 m2 zijn.","")</f>
        <v>#REF!</v>
      </c>
      <c r="D1426" s="11" t="str">
        <f>IF(K1426=0,"",IF(AND(K1426&gt;0,IFERROR(SEARCH([1]Lijstjes!$F$2,'[1]2. Invulblad'!O1447&amp;'[1]2. Invulblad'!Q1447&amp;'[1]2. Invulblad'!S1447&amp;'[1]2. Invulblad'!U1447&amp;'[1]2. Invulblad'!W1447&amp;'[1]2. Invulblad'!Y1447&amp;'[1]2. Invulblad'!AA1447&amp;'[1]2. Invulblad'!AC1447&amp;'[1]2. Invulblad'!AE1447&amp;'[1]2. Invulblad'!AG1447&amp;'[1]2. Invulblad'!AI1447&amp;'[1]2. Invulblad'!AJ1447),0)&gt;0),"","U mag geen subsidie aanvragen voor "&amp;'[1]2. Invulblad'!E1447&amp;" "&amp;'[1]2. Invulblad'!F1447&amp;'[1]2. Invulblad'!G1447&amp;" want er is geen aangrenzende maatregel getroffen."))</f>
        <v/>
      </c>
    </row>
    <row r="1427" spans="2:4">
      <c r="B1427" s="10" t="e">
        <f>IF(AND(#REF!+#REF!&gt;0,#REF!+#REF!&lt;10),"U mag geen subsidie aanvragen voor "&amp;E1427&amp;F1427&amp;G1427&amp;" want de geïsoleerde oppervlakte per woning voor de gevel/spouw is te klein. Dit moet minimaal 10m2 per woning die aan de maatregel grenst zijn.","")</f>
        <v>#REF!</v>
      </c>
      <c r="C1427" t="e">
        <f>IF(AND((#REF!+#REF!+#REF!+#REF!)&gt;0,(#REF!+#REF!+#REF!+#REF!)&lt;3),"U mag geen subsidie aanvragen voor "&amp;E1427&amp;F1427&amp;G1427&amp;" want de geisoleerde oppervlakte voor glas/deuren is te klein. Dit moet gemiddeld per woning minimaal 3 m2 zijn.","")</f>
        <v>#REF!</v>
      </c>
      <c r="D1427" s="11" t="str">
        <f>IF(K1427=0,"",IF(AND(K1427&gt;0,IFERROR(SEARCH([1]Lijstjes!$F$2,'[1]2. Invulblad'!O1448&amp;'[1]2. Invulblad'!Q1448&amp;'[1]2. Invulblad'!S1448&amp;'[1]2. Invulblad'!U1448&amp;'[1]2. Invulblad'!W1448&amp;'[1]2. Invulblad'!Y1448&amp;'[1]2. Invulblad'!AA1448&amp;'[1]2. Invulblad'!AC1448&amp;'[1]2. Invulblad'!AE1448&amp;'[1]2. Invulblad'!AG1448&amp;'[1]2. Invulblad'!AI1448&amp;'[1]2. Invulblad'!AJ1448),0)&gt;0),"","U mag geen subsidie aanvragen voor "&amp;'[1]2. Invulblad'!E1448&amp;" "&amp;'[1]2. Invulblad'!F1448&amp;'[1]2. Invulblad'!G1448&amp;" want er is geen aangrenzende maatregel getroffen."))</f>
        <v/>
      </c>
    </row>
    <row r="1428" spans="2:4">
      <c r="B1428" s="10" t="e">
        <f>IF(AND(#REF!+#REF!&gt;0,#REF!+#REF!&lt;10),"U mag geen subsidie aanvragen voor "&amp;E1428&amp;F1428&amp;G1428&amp;" want de geïsoleerde oppervlakte per woning voor de gevel/spouw is te klein. Dit moet minimaal 10m2 per woning die aan de maatregel grenst zijn.","")</f>
        <v>#REF!</v>
      </c>
      <c r="C1428" t="e">
        <f>IF(AND((#REF!+#REF!+#REF!+#REF!)&gt;0,(#REF!+#REF!+#REF!+#REF!)&lt;3),"U mag geen subsidie aanvragen voor "&amp;E1428&amp;F1428&amp;G1428&amp;" want de geisoleerde oppervlakte voor glas/deuren is te klein. Dit moet gemiddeld per woning minimaal 3 m2 zijn.","")</f>
        <v>#REF!</v>
      </c>
      <c r="D1428" s="11" t="str">
        <f>IF(K1428=0,"",IF(AND(K1428&gt;0,IFERROR(SEARCH([1]Lijstjes!$F$2,'[1]2. Invulblad'!O1449&amp;'[1]2. Invulblad'!Q1449&amp;'[1]2. Invulblad'!S1449&amp;'[1]2. Invulblad'!U1449&amp;'[1]2. Invulblad'!W1449&amp;'[1]2. Invulblad'!Y1449&amp;'[1]2. Invulblad'!AA1449&amp;'[1]2. Invulblad'!AC1449&amp;'[1]2. Invulblad'!AE1449&amp;'[1]2. Invulblad'!AG1449&amp;'[1]2. Invulblad'!AI1449&amp;'[1]2. Invulblad'!AJ1449),0)&gt;0),"","U mag geen subsidie aanvragen voor "&amp;'[1]2. Invulblad'!E1449&amp;" "&amp;'[1]2. Invulblad'!F1449&amp;'[1]2. Invulblad'!G1449&amp;" want er is geen aangrenzende maatregel getroffen."))</f>
        <v/>
      </c>
    </row>
    <row r="1429" spans="2:4">
      <c r="B1429" s="10" t="e">
        <f>IF(AND(#REF!+#REF!&gt;0,#REF!+#REF!&lt;10),"U mag geen subsidie aanvragen voor "&amp;E1429&amp;F1429&amp;G1429&amp;" want de geïsoleerde oppervlakte per woning voor de gevel/spouw is te klein. Dit moet minimaal 10m2 per woning die aan de maatregel grenst zijn.","")</f>
        <v>#REF!</v>
      </c>
      <c r="C1429" t="e">
        <f>IF(AND((#REF!+#REF!+#REF!+#REF!)&gt;0,(#REF!+#REF!+#REF!+#REF!)&lt;3),"U mag geen subsidie aanvragen voor "&amp;E1429&amp;F1429&amp;G1429&amp;" want de geisoleerde oppervlakte voor glas/deuren is te klein. Dit moet gemiddeld per woning minimaal 3 m2 zijn.","")</f>
        <v>#REF!</v>
      </c>
      <c r="D1429" s="11" t="str">
        <f>IF(K1429=0,"",IF(AND(K1429&gt;0,IFERROR(SEARCH([1]Lijstjes!$F$2,'[1]2. Invulblad'!O1450&amp;'[1]2. Invulblad'!Q1450&amp;'[1]2. Invulblad'!S1450&amp;'[1]2. Invulblad'!U1450&amp;'[1]2. Invulblad'!W1450&amp;'[1]2. Invulblad'!Y1450&amp;'[1]2. Invulblad'!AA1450&amp;'[1]2. Invulblad'!AC1450&amp;'[1]2. Invulblad'!AE1450&amp;'[1]2. Invulblad'!AG1450&amp;'[1]2. Invulblad'!AI1450&amp;'[1]2. Invulblad'!AJ1450),0)&gt;0),"","U mag geen subsidie aanvragen voor "&amp;'[1]2. Invulblad'!E1450&amp;" "&amp;'[1]2. Invulblad'!F1450&amp;'[1]2. Invulblad'!G1450&amp;" want er is geen aangrenzende maatregel getroffen."))</f>
        <v/>
      </c>
    </row>
    <row r="1430" spans="2:4">
      <c r="B1430" s="10" t="e">
        <f>IF(AND(#REF!+#REF!&gt;0,#REF!+#REF!&lt;10),"U mag geen subsidie aanvragen voor "&amp;E1430&amp;F1430&amp;G1430&amp;" want de geïsoleerde oppervlakte per woning voor de gevel/spouw is te klein. Dit moet minimaal 10m2 per woning die aan de maatregel grenst zijn.","")</f>
        <v>#REF!</v>
      </c>
      <c r="C1430" t="e">
        <f>IF(AND((#REF!+#REF!+#REF!+#REF!)&gt;0,(#REF!+#REF!+#REF!+#REF!)&lt;3),"U mag geen subsidie aanvragen voor "&amp;E1430&amp;F1430&amp;G1430&amp;" want de geisoleerde oppervlakte voor glas/deuren is te klein. Dit moet gemiddeld per woning minimaal 3 m2 zijn.","")</f>
        <v>#REF!</v>
      </c>
      <c r="D1430" s="11" t="str">
        <f>IF(K1430=0,"",IF(AND(K1430&gt;0,IFERROR(SEARCH([1]Lijstjes!$F$2,'[1]2. Invulblad'!O1451&amp;'[1]2. Invulblad'!Q1451&amp;'[1]2. Invulblad'!S1451&amp;'[1]2. Invulblad'!U1451&amp;'[1]2. Invulblad'!W1451&amp;'[1]2. Invulblad'!Y1451&amp;'[1]2. Invulblad'!AA1451&amp;'[1]2. Invulblad'!AC1451&amp;'[1]2. Invulblad'!AE1451&amp;'[1]2. Invulblad'!AG1451&amp;'[1]2. Invulblad'!AI1451&amp;'[1]2. Invulblad'!AJ1451),0)&gt;0),"","U mag geen subsidie aanvragen voor "&amp;'[1]2. Invulblad'!E1451&amp;" "&amp;'[1]2. Invulblad'!F1451&amp;'[1]2. Invulblad'!G1451&amp;" want er is geen aangrenzende maatregel getroffen."))</f>
        <v/>
      </c>
    </row>
    <row r="1431" spans="2:4">
      <c r="B1431" s="10" t="e">
        <f>IF(AND(#REF!+#REF!&gt;0,#REF!+#REF!&lt;10),"U mag geen subsidie aanvragen voor "&amp;E1431&amp;F1431&amp;G1431&amp;" want de geïsoleerde oppervlakte per woning voor de gevel/spouw is te klein. Dit moet minimaal 10m2 per woning die aan de maatregel grenst zijn.","")</f>
        <v>#REF!</v>
      </c>
      <c r="C1431" t="e">
        <f>IF(AND((#REF!+#REF!+#REF!+#REF!)&gt;0,(#REF!+#REF!+#REF!+#REF!)&lt;3),"U mag geen subsidie aanvragen voor "&amp;E1431&amp;F1431&amp;G1431&amp;" want de geisoleerde oppervlakte voor glas/deuren is te klein. Dit moet gemiddeld per woning minimaal 3 m2 zijn.","")</f>
        <v>#REF!</v>
      </c>
      <c r="D1431" s="11" t="str">
        <f>IF(K1431=0,"",IF(AND(K1431&gt;0,IFERROR(SEARCH([1]Lijstjes!$F$2,'[1]2. Invulblad'!O1452&amp;'[1]2. Invulblad'!Q1452&amp;'[1]2. Invulblad'!S1452&amp;'[1]2. Invulblad'!U1452&amp;'[1]2. Invulblad'!W1452&amp;'[1]2. Invulblad'!Y1452&amp;'[1]2. Invulblad'!AA1452&amp;'[1]2. Invulblad'!AC1452&amp;'[1]2. Invulblad'!AE1452&amp;'[1]2. Invulblad'!AG1452&amp;'[1]2. Invulblad'!AI1452&amp;'[1]2. Invulblad'!AJ1452),0)&gt;0),"","U mag geen subsidie aanvragen voor "&amp;'[1]2. Invulblad'!E1452&amp;" "&amp;'[1]2. Invulblad'!F1452&amp;'[1]2. Invulblad'!G1452&amp;" want er is geen aangrenzende maatregel getroffen."))</f>
        <v/>
      </c>
    </row>
    <row r="1432" spans="2:4">
      <c r="B1432" s="10" t="e">
        <f>IF(AND(#REF!+#REF!&gt;0,#REF!+#REF!&lt;10),"U mag geen subsidie aanvragen voor "&amp;E1432&amp;F1432&amp;G1432&amp;" want de geïsoleerde oppervlakte per woning voor de gevel/spouw is te klein. Dit moet minimaal 10m2 per woning die aan de maatregel grenst zijn.","")</f>
        <v>#REF!</v>
      </c>
      <c r="C1432" t="e">
        <f>IF(AND((#REF!+#REF!+#REF!+#REF!)&gt;0,(#REF!+#REF!+#REF!+#REF!)&lt;3),"U mag geen subsidie aanvragen voor "&amp;E1432&amp;F1432&amp;G1432&amp;" want de geisoleerde oppervlakte voor glas/deuren is te klein. Dit moet gemiddeld per woning minimaal 3 m2 zijn.","")</f>
        <v>#REF!</v>
      </c>
      <c r="D1432" s="11" t="str">
        <f>IF(K1432=0,"",IF(AND(K1432&gt;0,IFERROR(SEARCH([1]Lijstjes!$F$2,'[1]2. Invulblad'!O1453&amp;'[1]2. Invulblad'!Q1453&amp;'[1]2. Invulblad'!S1453&amp;'[1]2. Invulblad'!U1453&amp;'[1]2. Invulblad'!W1453&amp;'[1]2. Invulblad'!Y1453&amp;'[1]2. Invulblad'!AA1453&amp;'[1]2. Invulblad'!AC1453&amp;'[1]2. Invulblad'!AE1453&amp;'[1]2. Invulblad'!AG1453&amp;'[1]2. Invulblad'!AI1453&amp;'[1]2. Invulblad'!AJ1453),0)&gt;0),"","U mag geen subsidie aanvragen voor "&amp;'[1]2. Invulblad'!E1453&amp;" "&amp;'[1]2. Invulblad'!F1453&amp;'[1]2. Invulblad'!G1453&amp;" want er is geen aangrenzende maatregel getroffen."))</f>
        <v/>
      </c>
    </row>
    <row r="1433" spans="2:4">
      <c r="B1433" s="10" t="e">
        <f>IF(AND(#REF!+#REF!&gt;0,#REF!+#REF!&lt;10),"U mag geen subsidie aanvragen voor "&amp;E1433&amp;F1433&amp;G1433&amp;" want de geïsoleerde oppervlakte per woning voor de gevel/spouw is te klein. Dit moet minimaal 10m2 per woning die aan de maatregel grenst zijn.","")</f>
        <v>#REF!</v>
      </c>
      <c r="C1433" t="e">
        <f>IF(AND((#REF!+#REF!+#REF!+#REF!)&gt;0,(#REF!+#REF!+#REF!+#REF!)&lt;3),"U mag geen subsidie aanvragen voor "&amp;E1433&amp;F1433&amp;G1433&amp;" want de geisoleerde oppervlakte voor glas/deuren is te klein. Dit moet gemiddeld per woning minimaal 3 m2 zijn.","")</f>
        <v>#REF!</v>
      </c>
      <c r="D1433" s="11" t="str">
        <f>IF(K1433=0,"",IF(AND(K1433&gt;0,IFERROR(SEARCH([1]Lijstjes!$F$2,'[1]2. Invulblad'!O1454&amp;'[1]2. Invulblad'!Q1454&amp;'[1]2. Invulblad'!S1454&amp;'[1]2. Invulblad'!U1454&amp;'[1]2. Invulblad'!W1454&amp;'[1]2. Invulblad'!Y1454&amp;'[1]2. Invulblad'!AA1454&amp;'[1]2. Invulblad'!AC1454&amp;'[1]2. Invulblad'!AE1454&amp;'[1]2. Invulblad'!AG1454&amp;'[1]2. Invulblad'!AI1454&amp;'[1]2. Invulblad'!AJ1454),0)&gt;0),"","U mag geen subsidie aanvragen voor "&amp;'[1]2. Invulblad'!E1454&amp;" "&amp;'[1]2. Invulblad'!F1454&amp;'[1]2. Invulblad'!G1454&amp;" want er is geen aangrenzende maatregel getroffen."))</f>
        <v/>
      </c>
    </row>
    <row r="1434" spans="2:4">
      <c r="B1434" s="10" t="e">
        <f>IF(AND(#REF!+#REF!&gt;0,#REF!+#REF!&lt;10),"U mag geen subsidie aanvragen voor "&amp;E1434&amp;F1434&amp;G1434&amp;" want de geïsoleerde oppervlakte per woning voor de gevel/spouw is te klein. Dit moet minimaal 10m2 per woning die aan de maatregel grenst zijn.","")</f>
        <v>#REF!</v>
      </c>
      <c r="C1434" t="e">
        <f>IF(AND((#REF!+#REF!+#REF!+#REF!)&gt;0,(#REF!+#REF!+#REF!+#REF!)&lt;3),"U mag geen subsidie aanvragen voor "&amp;E1434&amp;F1434&amp;G1434&amp;" want de geisoleerde oppervlakte voor glas/deuren is te klein. Dit moet gemiddeld per woning minimaal 3 m2 zijn.","")</f>
        <v>#REF!</v>
      </c>
      <c r="D1434" s="11" t="str">
        <f>IF(K1434=0,"",IF(AND(K1434&gt;0,IFERROR(SEARCH([1]Lijstjes!$F$2,'[1]2. Invulblad'!O1455&amp;'[1]2. Invulblad'!Q1455&amp;'[1]2. Invulblad'!S1455&amp;'[1]2. Invulblad'!U1455&amp;'[1]2. Invulblad'!W1455&amp;'[1]2. Invulblad'!Y1455&amp;'[1]2. Invulblad'!AA1455&amp;'[1]2. Invulblad'!AC1455&amp;'[1]2. Invulblad'!AE1455&amp;'[1]2. Invulblad'!AG1455&amp;'[1]2. Invulblad'!AI1455&amp;'[1]2. Invulblad'!AJ1455),0)&gt;0),"","U mag geen subsidie aanvragen voor "&amp;'[1]2. Invulblad'!E1455&amp;" "&amp;'[1]2. Invulblad'!F1455&amp;'[1]2. Invulblad'!G1455&amp;" want er is geen aangrenzende maatregel getroffen."))</f>
        <v/>
      </c>
    </row>
    <row r="1435" spans="2:4">
      <c r="B1435" s="10" t="e">
        <f>IF(AND(#REF!+#REF!&gt;0,#REF!+#REF!&lt;10),"U mag geen subsidie aanvragen voor "&amp;E1435&amp;F1435&amp;G1435&amp;" want de geïsoleerde oppervlakte per woning voor de gevel/spouw is te klein. Dit moet minimaal 10m2 per woning die aan de maatregel grenst zijn.","")</f>
        <v>#REF!</v>
      </c>
      <c r="C1435" t="e">
        <f>IF(AND((#REF!+#REF!+#REF!+#REF!)&gt;0,(#REF!+#REF!+#REF!+#REF!)&lt;3),"U mag geen subsidie aanvragen voor "&amp;E1435&amp;F1435&amp;G1435&amp;" want de geisoleerde oppervlakte voor glas/deuren is te klein. Dit moet gemiddeld per woning minimaal 3 m2 zijn.","")</f>
        <v>#REF!</v>
      </c>
      <c r="D1435" s="11" t="str">
        <f>IF(K1435=0,"",IF(AND(K1435&gt;0,IFERROR(SEARCH([1]Lijstjes!$F$2,'[1]2. Invulblad'!O1456&amp;'[1]2. Invulblad'!Q1456&amp;'[1]2. Invulblad'!S1456&amp;'[1]2. Invulblad'!U1456&amp;'[1]2. Invulblad'!W1456&amp;'[1]2. Invulblad'!Y1456&amp;'[1]2. Invulblad'!AA1456&amp;'[1]2. Invulblad'!AC1456&amp;'[1]2. Invulblad'!AE1456&amp;'[1]2. Invulblad'!AG1456&amp;'[1]2. Invulblad'!AI1456&amp;'[1]2. Invulblad'!AJ1456),0)&gt;0),"","U mag geen subsidie aanvragen voor "&amp;'[1]2. Invulblad'!E1456&amp;" "&amp;'[1]2. Invulblad'!F1456&amp;'[1]2. Invulblad'!G1456&amp;" want er is geen aangrenzende maatregel getroffen."))</f>
        <v/>
      </c>
    </row>
    <row r="1436" spans="2:4">
      <c r="B1436" s="10" t="e">
        <f>IF(AND(#REF!+#REF!&gt;0,#REF!+#REF!&lt;10),"U mag geen subsidie aanvragen voor "&amp;E1436&amp;F1436&amp;G1436&amp;" want de geïsoleerde oppervlakte per woning voor de gevel/spouw is te klein. Dit moet minimaal 10m2 per woning die aan de maatregel grenst zijn.","")</f>
        <v>#REF!</v>
      </c>
      <c r="C1436" t="e">
        <f>IF(AND((#REF!+#REF!+#REF!+#REF!)&gt;0,(#REF!+#REF!+#REF!+#REF!)&lt;3),"U mag geen subsidie aanvragen voor "&amp;E1436&amp;F1436&amp;G1436&amp;" want de geisoleerde oppervlakte voor glas/deuren is te klein. Dit moet gemiddeld per woning minimaal 3 m2 zijn.","")</f>
        <v>#REF!</v>
      </c>
      <c r="D1436" s="11" t="str">
        <f>IF(K1436=0,"",IF(AND(K1436&gt;0,IFERROR(SEARCH([1]Lijstjes!$F$2,'[1]2. Invulblad'!O1457&amp;'[1]2. Invulblad'!Q1457&amp;'[1]2. Invulblad'!S1457&amp;'[1]2. Invulblad'!U1457&amp;'[1]2. Invulblad'!W1457&amp;'[1]2. Invulblad'!Y1457&amp;'[1]2. Invulblad'!AA1457&amp;'[1]2. Invulblad'!AC1457&amp;'[1]2. Invulblad'!AE1457&amp;'[1]2. Invulblad'!AG1457&amp;'[1]2. Invulblad'!AI1457&amp;'[1]2. Invulblad'!AJ1457),0)&gt;0),"","U mag geen subsidie aanvragen voor "&amp;'[1]2. Invulblad'!E1457&amp;" "&amp;'[1]2. Invulblad'!F1457&amp;'[1]2. Invulblad'!G1457&amp;" want er is geen aangrenzende maatregel getroffen."))</f>
        <v/>
      </c>
    </row>
    <row r="1437" spans="2:4">
      <c r="B1437" s="10" t="e">
        <f>IF(AND(#REF!+#REF!&gt;0,#REF!+#REF!&lt;10),"U mag geen subsidie aanvragen voor "&amp;E1437&amp;F1437&amp;G1437&amp;" want de geïsoleerde oppervlakte per woning voor de gevel/spouw is te klein. Dit moet minimaal 10m2 per woning die aan de maatregel grenst zijn.","")</f>
        <v>#REF!</v>
      </c>
      <c r="C1437" t="e">
        <f>IF(AND((#REF!+#REF!+#REF!+#REF!)&gt;0,(#REF!+#REF!+#REF!+#REF!)&lt;3),"U mag geen subsidie aanvragen voor "&amp;E1437&amp;F1437&amp;G1437&amp;" want de geisoleerde oppervlakte voor glas/deuren is te klein. Dit moet gemiddeld per woning minimaal 3 m2 zijn.","")</f>
        <v>#REF!</v>
      </c>
      <c r="D1437" s="11" t="str">
        <f>IF(K1437=0,"",IF(AND(K1437&gt;0,IFERROR(SEARCH([1]Lijstjes!$F$2,'[1]2. Invulblad'!O1458&amp;'[1]2. Invulblad'!Q1458&amp;'[1]2. Invulblad'!S1458&amp;'[1]2. Invulblad'!U1458&amp;'[1]2. Invulblad'!W1458&amp;'[1]2. Invulblad'!Y1458&amp;'[1]2. Invulblad'!AA1458&amp;'[1]2. Invulblad'!AC1458&amp;'[1]2. Invulblad'!AE1458&amp;'[1]2. Invulblad'!AG1458&amp;'[1]2. Invulblad'!AI1458&amp;'[1]2. Invulblad'!AJ1458),0)&gt;0),"","U mag geen subsidie aanvragen voor "&amp;'[1]2. Invulblad'!E1458&amp;" "&amp;'[1]2. Invulblad'!F1458&amp;'[1]2. Invulblad'!G1458&amp;" want er is geen aangrenzende maatregel getroffen."))</f>
        <v/>
      </c>
    </row>
    <row r="1438" spans="2:4">
      <c r="B1438" s="10" t="e">
        <f>IF(AND(#REF!+#REF!&gt;0,#REF!+#REF!&lt;10),"U mag geen subsidie aanvragen voor "&amp;E1438&amp;F1438&amp;G1438&amp;" want de geïsoleerde oppervlakte per woning voor de gevel/spouw is te klein. Dit moet minimaal 10m2 per woning die aan de maatregel grenst zijn.","")</f>
        <v>#REF!</v>
      </c>
      <c r="C1438" t="e">
        <f>IF(AND((#REF!+#REF!+#REF!+#REF!)&gt;0,(#REF!+#REF!+#REF!+#REF!)&lt;3),"U mag geen subsidie aanvragen voor "&amp;E1438&amp;F1438&amp;G1438&amp;" want de geisoleerde oppervlakte voor glas/deuren is te klein. Dit moet gemiddeld per woning minimaal 3 m2 zijn.","")</f>
        <v>#REF!</v>
      </c>
      <c r="D1438" s="11" t="str">
        <f>IF(K1438=0,"",IF(AND(K1438&gt;0,IFERROR(SEARCH([1]Lijstjes!$F$2,'[1]2. Invulblad'!O1459&amp;'[1]2. Invulblad'!Q1459&amp;'[1]2. Invulblad'!S1459&amp;'[1]2. Invulblad'!U1459&amp;'[1]2. Invulblad'!W1459&amp;'[1]2. Invulblad'!Y1459&amp;'[1]2. Invulblad'!AA1459&amp;'[1]2. Invulblad'!AC1459&amp;'[1]2. Invulblad'!AE1459&amp;'[1]2. Invulblad'!AG1459&amp;'[1]2. Invulblad'!AI1459&amp;'[1]2. Invulblad'!AJ1459),0)&gt;0),"","U mag geen subsidie aanvragen voor "&amp;'[1]2. Invulblad'!E1459&amp;" "&amp;'[1]2. Invulblad'!F1459&amp;'[1]2. Invulblad'!G1459&amp;" want er is geen aangrenzende maatregel getroffen."))</f>
        <v/>
      </c>
    </row>
    <row r="1439" spans="2:4">
      <c r="B1439" s="10" t="e">
        <f>IF(AND(#REF!+#REF!&gt;0,#REF!+#REF!&lt;10),"U mag geen subsidie aanvragen voor "&amp;E1439&amp;F1439&amp;G1439&amp;" want de geïsoleerde oppervlakte per woning voor de gevel/spouw is te klein. Dit moet minimaal 10m2 per woning die aan de maatregel grenst zijn.","")</f>
        <v>#REF!</v>
      </c>
      <c r="C1439" t="e">
        <f>IF(AND((#REF!+#REF!+#REF!+#REF!)&gt;0,(#REF!+#REF!+#REF!+#REF!)&lt;3),"U mag geen subsidie aanvragen voor "&amp;E1439&amp;F1439&amp;G1439&amp;" want de geisoleerde oppervlakte voor glas/deuren is te klein. Dit moet gemiddeld per woning minimaal 3 m2 zijn.","")</f>
        <v>#REF!</v>
      </c>
      <c r="D1439" s="11" t="str">
        <f>IF(K1439=0,"",IF(AND(K1439&gt;0,IFERROR(SEARCH([1]Lijstjes!$F$2,'[1]2. Invulblad'!O1460&amp;'[1]2. Invulblad'!Q1460&amp;'[1]2. Invulblad'!S1460&amp;'[1]2. Invulblad'!U1460&amp;'[1]2. Invulblad'!W1460&amp;'[1]2. Invulblad'!Y1460&amp;'[1]2. Invulblad'!AA1460&amp;'[1]2. Invulblad'!AC1460&amp;'[1]2. Invulblad'!AE1460&amp;'[1]2. Invulblad'!AG1460&amp;'[1]2. Invulblad'!AI1460&amp;'[1]2. Invulblad'!AJ1460),0)&gt;0),"","U mag geen subsidie aanvragen voor "&amp;'[1]2. Invulblad'!E1460&amp;" "&amp;'[1]2. Invulblad'!F1460&amp;'[1]2. Invulblad'!G1460&amp;" want er is geen aangrenzende maatregel getroffen."))</f>
        <v/>
      </c>
    </row>
    <row r="1440" spans="2:4">
      <c r="B1440" s="10" t="e">
        <f>IF(AND(#REF!+#REF!&gt;0,#REF!+#REF!&lt;10),"U mag geen subsidie aanvragen voor "&amp;E1440&amp;F1440&amp;G1440&amp;" want de geïsoleerde oppervlakte per woning voor de gevel/spouw is te klein. Dit moet minimaal 10m2 per woning die aan de maatregel grenst zijn.","")</f>
        <v>#REF!</v>
      </c>
      <c r="C1440" t="e">
        <f>IF(AND((#REF!+#REF!+#REF!+#REF!)&gt;0,(#REF!+#REF!+#REF!+#REF!)&lt;3),"U mag geen subsidie aanvragen voor "&amp;E1440&amp;F1440&amp;G1440&amp;" want de geisoleerde oppervlakte voor glas/deuren is te klein. Dit moet gemiddeld per woning minimaal 3 m2 zijn.","")</f>
        <v>#REF!</v>
      </c>
      <c r="D1440" s="11" t="str">
        <f>IF(K1440=0,"",IF(AND(K1440&gt;0,IFERROR(SEARCH([1]Lijstjes!$F$2,'[1]2. Invulblad'!O1461&amp;'[1]2. Invulblad'!Q1461&amp;'[1]2. Invulblad'!S1461&amp;'[1]2. Invulblad'!U1461&amp;'[1]2. Invulblad'!W1461&amp;'[1]2. Invulblad'!Y1461&amp;'[1]2. Invulblad'!AA1461&amp;'[1]2. Invulblad'!AC1461&amp;'[1]2. Invulblad'!AE1461&amp;'[1]2. Invulblad'!AG1461&amp;'[1]2. Invulblad'!AI1461&amp;'[1]2. Invulblad'!AJ1461),0)&gt;0),"","U mag geen subsidie aanvragen voor "&amp;'[1]2. Invulblad'!E1461&amp;" "&amp;'[1]2. Invulblad'!F1461&amp;'[1]2. Invulblad'!G1461&amp;" want er is geen aangrenzende maatregel getroffen."))</f>
        <v/>
      </c>
    </row>
    <row r="1441" spans="2:4">
      <c r="B1441" s="10" t="e">
        <f>IF(AND(#REF!+#REF!&gt;0,#REF!+#REF!&lt;10),"U mag geen subsidie aanvragen voor "&amp;E1441&amp;F1441&amp;G1441&amp;" want de geïsoleerde oppervlakte per woning voor de gevel/spouw is te klein. Dit moet minimaal 10m2 per woning die aan de maatregel grenst zijn.","")</f>
        <v>#REF!</v>
      </c>
      <c r="C1441" t="e">
        <f>IF(AND((#REF!+#REF!+#REF!+#REF!)&gt;0,(#REF!+#REF!+#REF!+#REF!)&lt;3),"U mag geen subsidie aanvragen voor "&amp;E1441&amp;F1441&amp;G1441&amp;" want de geisoleerde oppervlakte voor glas/deuren is te klein. Dit moet gemiddeld per woning minimaal 3 m2 zijn.","")</f>
        <v>#REF!</v>
      </c>
      <c r="D1441" s="11" t="str">
        <f>IF(K1441=0,"",IF(AND(K1441&gt;0,IFERROR(SEARCH([1]Lijstjes!$F$2,'[1]2. Invulblad'!O1462&amp;'[1]2. Invulblad'!Q1462&amp;'[1]2. Invulblad'!S1462&amp;'[1]2. Invulblad'!U1462&amp;'[1]2. Invulblad'!W1462&amp;'[1]2. Invulblad'!Y1462&amp;'[1]2. Invulblad'!AA1462&amp;'[1]2. Invulblad'!AC1462&amp;'[1]2. Invulblad'!AE1462&amp;'[1]2. Invulblad'!AG1462&amp;'[1]2. Invulblad'!AI1462&amp;'[1]2. Invulblad'!AJ1462),0)&gt;0),"","U mag geen subsidie aanvragen voor "&amp;'[1]2. Invulblad'!E1462&amp;" "&amp;'[1]2. Invulblad'!F1462&amp;'[1]2. Invulblad'!G1462&amp;" want er is geen aangrenzende maatregel getroffen."))</f>
        <v/>
      </c>
    </row>
    <row r="1442" spans="2:4">
      <c r="B1442" s="10" t="e">
        <f>IF(AND(#REF!+#REF!&gt;0,#REF!+#REF!&lt;10),"U mag geen subsidie aanvragen voor "&amp;E1442&amp;F1442&amp;G1442&amp;" want de geïsoleerde oppervlakte per woning voor de gevel/spouw is te klein. Dit moet minimaal 10m2 per woning die aan de maatregel grenst zijn.","")</f>
        <v>#REF!</v>
      </c>
      <c r="C1442" t="e">
        <f>IF(AND((#REF!+#REF!+#REF!+#REF!)&gt;0,(#REF!+#REF!+#REF!+#REF!)&lt;3),"U mag geen subsidie aanvragen voor "&amp;E1442&amp;F1442&amp;G1442&amp;" want de geisoleerde oppervlakte voor glas/deuren is te klein. Dit moet gemiddeld per woning minimaal 3 m2 zijn.","")</f>
        <v>#REF!</v>
      </c>
      <c r="D1442" s="11" t="str">
        <f>IF(K1442=0,"",IF(AND(K1442&gt;0,IFERROR(SEARCH([1]Lijstjes!$F$2,'[1]2. Invulblad'!O1463&amp;'[1]2. Invulblad'!Q1463&amp;'[1]2. Invulblad'!S1463&amp;'[1]2. Invulblad'!U1463&amp;'[1]2. Invulblad'!W1463&amp;'[1]2. Invulblad'!Y1463&amp;'[1]2. Invulblad'!AA1463&amp;'[1]2. Invulblad'!AC1463&amp;'[1]2. Invulblad'!AE1463&amp;'[1]2. Invulblad'!AG1463&amp;'[1]2. Invulblad'!AI1463&amp;'[1]2. Invulblad'!AJ1463),0)&gt;0),"","U mag geen subsidie aanvragen voor "&amp;'[1]2. Invulblad'!E1463&amp;" "&amp;'[1]2. Invulblad'!F1463&amp;'[1]2. Invulblad'!G1463&amp;" want er is geen aangrenzende maatregel getroffen."))</f>
        <v/>
      </c>
    </row>
    <row r="1443" spans="2:4">
      <c r="B1443" s="10" t="e">
        <f>IF(AND(#REF!+#REF!&gt;0,#REF!+#REF!&lt;10),"U mag geen subsidie aanvragen voor "&amp;E1443&amp;F1443&amp;G1443&amp;" want de geïsoleerde oppervlakte per woning voor de gevel/spouw is te klein. Dit moet minimaal 10m2 per woning die aan de maatregel grenst zijn.","")</f>
        <v>#REF!</v>
      </c>
      <c r="C1443" t="e">
        <f>IF(AND((#REF!+#REF!+#REF!+#REF!)&gt;0,(#REF!+#REF!+#REF!+#REF!)&lt;3),"U mag geen subsidie aanvragen voor "&amp;E1443&amp;F1443&amp;G1443&amp;" want de geisoleerde oppervlakte voor glas/deuren is te klein. Dit moet gemiddeld per woning minimaal 3 m2 zijn.","")</f>
        <v>#REF!</v>
      </c>
      <c r="D1443" s="11" t="str">
        <f>IF(K1443=0,"",IF(AND(K1443&gt;0,IFERROR(SEARCH([1]Lijstjes!$F$2,'[1]2. Invulblad'!O1464&amp;'[1]2. Invulblad'!Q1464&amp;'[1]2. Invulblad'!S1464&amp;'[1]2. Invulblad'!U1464&amp;'[1]2. Invulblad'!W1464&amp;'[1]2. Invulblad'!Y1464&amp;'[1]2. Invulblad'!AA1464&amp;'[1]2. Invulblad'!AC1464&amp;'[1]2. Invulblad'!AE1464&amp;'[1]2. Invulblad'!AG1464&amp;'[1]2. Invulblad'!AI1464&amp;'[1]2. Invulblad'!AJ1464),0)&gt;0),"","U mag geen subsidie aanvragen voor "&amp;'[1]2. Invulblad'!E1464&amp;" "&amp;'[1]2. Invulblad'!F1464&amp;'[1]2. Invulblad'!G1464&amp;" want er is geen aangrenzende maatregel getroffen."))</f>
        <v/>
      </c>
    </row>
    <row r="1444" spans="2:4">
      <c r="B1444" s="10" t="e">
        <f>IF(AND(#REF!+#REF!&gt;0,#REF!+#REF!&lt;10),"U mag geen subsidie aanvragen voor "&amp;E1444&amp;F1444&amp;G1444&amp;" want de geïsoleerde oppervlakte per woning voor de gevel/spouw is te klein. Dit moet minimaal 10m2 per woning die aan de maatregel grenst zijn.","")</f>
        <v>#REF!</v>
      </c>
      <c r="C1444" t="e">
        <f>IF(AND((#REF!+#REF!+#REF!+#REF!)&gt;0,(#REF!+#REF!+#REF!+#REF!)&lt;3),"U mag geen subsidie aanvragen voor "&amp;E1444&amp;F1444&amp;G1444&amp;" want de geisoleerde oppervlakte voor glas/deuren is te klein. Dit moet gemiddeld per woning minimaal 3 m2 zijn.","")</f>
        <v>#REF!</v>
      </c>
      <c r="D1444" s="11" t="str">
        <f>IF(K1444=0,"",IF(AND(K1444&gt;0,IFERROR(SEARCH([1]Lijstjes!$F$2,'[1]2. Invulblad'!O1465&amp;'[1]2. Invulblad'!Q1465&amp;'[1]2. Invulblad'!S1465&amp;'[1]2. Invulblad'!U1465&amp;'[1]2. Invulblad'!W1465&amp;'[1]2. Invulblad'!Y1465&amp;'[1]2. Invulblad'!AA1465&amp;'[1]2. Invulblad'!AC1465&amp;'[1]2. Invulblad'!AE1465&amp;'[1]2. Invulblad'!AG1465&amp;'[1]2. Invulblad'!AI1465&amp;'[1]2. Invulblad'!AJ1465),0)&gt;0),"","U mag geen subsidie aanvragen voor "&amp;'[1]2. Invulblad'!E1465&amp;" "&amp;'[1]2. Invulblad'!F1465&amp;'[1]2. Invulblad'!G1465&amp;" want er is geen aangrenzende maatregel getroffen."))</f>
        <v/>
      </c>
    </row>
    <row r="1445" spans="2:4">
      <c r="B1445" s="10" t="e">
        <f>IF(AND(#REF!+#REF!&gt;0,#REF!+#REF!&lt;10),"U mag geen subsidie aanvragen voor "&amp;E1445&amp;F1445&amp;G1445&amp;" want de geïsoleerde oppervlakte per woning voor de gevel/spouw is te klein. Dit moet minimaal 10m2 per woning die aan de maatregel grenst zijn.","")</f>
        <v>#REF!</v>
      </c>
      <c r="C1445" t="e">
        <f>IF(AND((#REF!+#REF!+#REF!+#REF!)&gt;0,(#REF!+#REF!+#REF!+#REF!)&lt;3),"U mag geen subsidie aanvragen voor "&amp;E1445&amp;F1445&amp;G1445&amp;" want de geisoleerde oppervlakte voor glas/deuren is te klein. Dit moet gemiddeld per woning minimaal 3 m2 zijn.","")</f>
        <v>#REF!</v>
      </c>
      <c r="D1445" s="11" t="str">
        <f>IF(K1445=0,"",IF(AND(K1445&gt;0,IFERROR(SEARCH([1]Lijstjes!$F$2,'[1]2. Invulblad'!O1466&amp;'[1]2. Invulblad'!Q1466&amp;'[1]2. Invulblad'!S1466&amp;'[1]2. Invulblad'!U1466&amp;'[1]2. Invulblad'!W1466&amp;'[1]2. Invulblad'!Y1466&amp;'[1]2. Invulblad'!AA1466&amp;'[1]2. Invulblad'!AC1466&amp;'[1]2. Invulblad'!AE1466&amp;'[1]2. Invulblad'!AG1466&amp;'[1]2. Invulblad'!AI1466&amp;'[1]2. Invulblad'!AJ1466),0)&gt;0),"","U mag geen subsidie aanvragen voor "&amp;'[1]2. Invulblad'!E1466&amp;" "&amp;'[1]2. Invulblad'!F1466&amp;'[1]2. Invulblad'!G1466&amp;" want er is geen aangrenzende maatregel getroffen."))</f>
        <v/>
      </c>
    </row>
    <row r="1446" spans="2:4">
      <c r="B1446" s="10" t="e">
        <f>IF(AND(#REF!+#REF!&gt;0,#REF!+#REF!&lt;10),"U mag geen subsidie aanvragen voor "&amp;E1446&amp;F1446&amp;G1446&amp;" want de geïsoleerde oppervlakte per woning voor de gevel/spouw is te klein. Dit moet minimaal 10m2 per woning die aan de maatregel grenst zijn.","")</f>
        <v>#REF!</v>
      </c>
      <c r="C1446" t="e">
        <f>IF(AND((#REF!+#REF!+#REF!+#REF!)&gt;0,(#REF!+#REF!+#REF!+#REF!)&lt;3),"U mag geen subsidie aanvragen voor "&amp;E1446&amp;F1446&amp;G1446&amp;" want de geisoleerde oppervlakte voor glas/deuren is te klein. Dit moet gemiddeld per woning minimaal 3 m2 zijn.","")</f>
        <v>#REF!</v>
      </c>
      <c r="D1446" s="11" t="str">
        <f>IF(K1446=0,"",IF(AND(K1446&gt;0,IFERROR(SEARCH([1]Lijstjes!$F$2,'[1]2. Invulblad'!O1467&amp;'[1]2. Invulblad'!Q1467&amp;'[1]2. Invulblad'!S1467&amp;'[1]2. Invulblad'!U1467&amp;'[1]2. Invulblad'!W1467&amp;'[1]2. Invulblad'!Y1467&amp;'[1]2. Invulblad'!AA1467&amp;'[1]2. Invulblad'!AC1467&amp;'[1]2. Invulblad'!AE1467&amp;'[1]2. Invulblad'!AG1467&amp;'[1]2. Invulblad'!AI1467&amp;'[1]2. Invulblad'!AJ1467),0)&gt;0),"","U mag geen subsidie aanvragen voor "&amp;'[1]2. Invulblad'!E1467&amp;" "&amp;'[1]2. Invulblad'!F1467&amp;'[1]2. Invulblad'!G1467&amp;" want er is geen aangrenzende maatregel getroffen."))</f>
        <v/>
      </c>
    </row>
    <row r="1447" spans="2:4">
      <c r="B1447" s="10" t="e">
        <f>IF(AND(#REF!+#REF!&gt;0,#REF!+#REF!&lt;10),"U mag geen subsidie aanvragen voor "&amp;E1447&amp;F1447&amp;G1447&amp;" want de geïsoleerde oppervlakte per woning voor de gevel/spouw is te klein. Dit moet minimaal 10m2 per woning die aan de maatregel grenst zijn.","")</f>
        <v>#REF!</v>
      </c>
      <c r="C1447" t="e">
        <f>IF(AND((#REF!+#REF!+#REF!+#REF!)&gt;0,(#REF!+#REF!+#REF!+#REF!)&lt;3),"U mag geen subsidie aanvragen voor "&amp;E1447&amp;F1447&amp;G1447&amp;" want de geisoleerde oppervlakte voor glas/deuren is te klein. Dit moet gemiddeld per woning minimaal 3 m2 zijn.","")</f>
        <v>#REF!</v>
      </c>
      <c r="D1447" s="11" t="str">
        <f>IF(K1447=0,"",IF(AND(K1447&gt;0,IFERROR(SEARCH([1]Lijstjes!$F$2,'[1]2. Invulblad'!O1468&amp;'[1]2. Invulblad'!Q1468&amp;'[1]2. Invulblad'!S1468&amp;'[1]2. Invulblad'!U1468&amp;'[1]2. Invulblad'!W1468&amp;'[1]2. Invulblad'!Y1468&amp;'[1]2. Invulblad'!AA1468&amp;'[1]2. Invulblad'!AC1468&amp;'[1]2. Invulblad'!AE1468&amp;'[1]2. Invulblad'!AG1468&amp;'[1]2. Invulblad'!AI1468&amp;'[1]2. Invulblad'!AJ1468),0)&gt;0),"","U mag geen subsidie aanvragen voor "&amp;'[1]2. Invulblad'!E1468&amp;" "&amp;'[1]2. Invulblad'!F1468&amp;'[1]2. Invulblad'!G1468&amp;" want er is geen aangrenzende maatregel getroffen."))</f>
        <v/>
      </c>
    </row>
    <row r="1448" spans="2:4">
      <c r="B1448" s="10" t="e">
        <f>IF(AND(#REF!+#REF!&gt;0,#REF!+#REF!&lt;10),"U mag geen subsidie aanvragen voor "&amp;E1448&amp;F1448&amp;G1448&amp;" want de geïsoleerde oppervlakte per woning voor de gevel/spouw is te klein. Dit moet minimaal 10m2 per woning die aan de maatregel grenst zijn.","")</f>
        <v>#REF!</v>
      </c>
      <c r="C1448" t="e">
        <f>IF(AND((#REF!+#REF!+#REF!+#REF!)&gt;0,(#REF!+#REF!+#REF!+#REF!)&lt;3),"U mag geen subsidie aanvragen voor "&amp;E1448&amp;F1448&amp;G1448&amp;" want de geisoleerde oppervlakte voor glas/deuren is te klein. Dit moet gemiddeld per woning minimaal 3 m2 zijn.","")</f>
        <v>#REF!</v>
      </c>
      <c r="D1448" s="11" t="str">
        <f>IF(K1448=0,"",IF(AND(K1448&gt;0,IFERROR(SEARCH([1]Lijstjes!$F$2,'[1]2. Invulblad'!O1469&amp;'[1]2. Invulblad'!Q1469&amp;'[1]2. Invulblad'!S1469&amp;'[1]2. Invulblad'!U1469&amp;'[1]2. Invulblad'!W1469&amp;'[1]2. Invulblad'!Y1469&amp;'[1]2. Invulblad'!AA1469&amp;'[1]2. Invulblad'!AC1469&amp;'[1]2. Invulblad'!AE1469&amp;'[1]2. Invulblad'!AG1469&amp;'[1]2. Invulblad'!AI1469&amp;'[1]2. Invulblad'!AJ1469),0)&gt;0),"","U mag geen subsidie aanvragen voor "&amp;'[1]2. Invulblad'!E1469&amp;" "&amp;'[1]2. Invulblad'!F1469&amp;'[1]2. Invulblad'!G1469&amp;" want er is geen aangrenzende maatregel getroffen."))</f>
        <v/>
      </c>
    </row>
    <row r="1449" spans="2:4">
      <c r="B1449" s="10" t="e">
        <f>IF(AND(#REF!+#REF!&gt;0,#REF!+#REF!&lt;10),"U mag geen subsidie aanvragen voor "&amp;E1449&amp;F1449&amp;G1449&amp;" want de geïsoleerde oppervlakte per woning voor de gevel/spouw is te klein. Dit moet minimaal 10m2 per woning die aan de maatregel grenst zijn.","")</f>
        <v>#REF!</v>
      </c>
      <c r="C1449" t="e">
        <f>IF(AND((#REF!+#REF!+#REF!+#REF!)&gt;0,(#REF!+#REF!+#REF!+#REF!)&lt;3),"U mag geen subsidie aanvragen voor "&amp;E1449&amp;F1449&amp;G1449&amp;" want de geisoleerde oppervlakte voor glas/deuren is te klein. Dit moet gemiddeld per woning minimaal 3 m2 zijn.","")</f>
        <v>#REF!</v>
      </c>
      <c r="D1449" s="11" t="str">
        <f>IF(K1449=0,"",IF(AND(K1449&gt;0,IFERROR(SEARCH([1]Lijstjes!$F$2,'[1]2. Invulblad'!O1470&amp;'[1]2. Invulblad'!Q1470&amp;'[1]2. Invulblad'!S1470&amp;'[1]2. Invulblad'!U1470&amp;'[1]2. Invulblad'!W1470&amp;'[1]2. Invulblad'!Y1470&amp;'[1]2. Invulblad'!AA1470&amp;'[1]2. Invulblad'!AC1470&amp;'[1]2. Invulblad'!AE1470&amp;'[1]2. Invulblad'!AG1470&amp;'[1]2. Invulblad'!AI1470&amp;'[1]2. Invulblad'!AJ1470),0)&gt;0),"","U mag geen subsidie aanvragen voor "&amp;'[1]2. Invulblad'!E1470&amp;" "&amp;'[1]2. Invulblad'!F1470&amp;'[1]2. Invulblad'!G1470&amp;" want er is geen aangrenzende maatregel getroffen."))</f>
        <v/>
      </c>
    </row>
    <row r="1450" spans="2:4">
      <c r="B1450" s="10" t="e">
        <f>IF(AND(#REF!+#REF!&gt;0,#REF!+#REF!&lt;10),"U mag geen subsidie aanvragen voor "&amp;E1450&amp;F1450&amp;G1450&amp;" want de geïsoleerde oppervlakte per woning voor de gevel/spouw is te klein. Dit moet minimaal 10m2 per woning die aan de maatregel grenst zijn.","")</f>
        <v>#REF!</v>
      </c>
      <c r="C1450" t="e">
        <f>IF(AND((#REF!+#REF!+#REF!+#REF!)&gt;0,(#REF!+#REF!+#REF!+#REF!)&lt;3),"U mag geen subsidie aanvragen voor "&amp;E1450&amp;F1450&amp;G1450&amp;" want de geisoleerde oppervlakte voor glas/deuren is te klein. Dit moet gemiddeld per woning minimaal 3 m2 zijn.","")</f>
        <v>#REF!</v>
      </c>
      <c r="D1450" s="11" t="str">
        <f>IF(K1450=0,"",IF(AND(K1450&gt;0,IFERROR(SEARCH([1]Lijstjes!$F$2,'[1]2. Invulblad'!O1471&amp;'[1]2. Invulblad'!Q1471&amp;'[1]2. Invulblad'!S1471&amp;'[1]2. Invulblad'!U1471&amp;'[1]2. Invulblad'!W1471&amp;'[1]2. Invulblad'!Y1471&amp;'[1]2. Invulblad'!AA1471&amp;'[1]2. Invulblad'!AC1471&amp;'[1]2. Invulblad'!AE1471&amp;'[1]2. Invulblad'!AG1471&amp;'[1]2. Invulblad'!AI1471&amp;'[1]2. Invulblad'!AJ1471),0)&gt;0),"","U mag geen subsidie aanvragen voor "&amp;'[1]2. Invulblad'!E1471&amp;" "&amp;'[1]2. Invulblad'!F1471&amp;'[1]2. Invulblad'!G1471&amp;" want er is geen aangrenzende maatregel getroffen."))</f>
        <v/>
      </c>
    </row>
    <row r="1451" spans="2:4">
      <c r="B1451" s="10" t="e">
        <f>IF(AND(#REF!+#REF!&gt;0,#REF!+#REF!&lt;10),"U mag geen subsidie aanvragen voor "&amp;E1451&amp;F1451&amp;G1451&amp;" want de geïsoleerde oppervlakte per woning voor de gevel/spouw is te klein. Dit moet minimaal 10m2 per woning die aan de maatregel grenst zijn.","")</f>
        <v>#REF!</v>
      </c>
      <c r="C1451" t="e">
        <f>IF(AND((#REF!+#REF!+#REF!+#REF!)&gt;0,(#REF!+#REF!+#REF!+#REF!)&lt;3),"U mag geen subsidie aanvragen voor "&amp;E1451&amp;F1451&amp;G1451&amp;" want de geisoleerde oppervlakte voor glas/deuren is te klein. Dit moet gemiddeld per woning minimaal 3 m2 zijn.","")</f>
        <v>#REF!</v>
      </c>
      <c r="D1451" s="11" t="str">
        <f>IF(K1451=0,"",IF(AND(K1451&gt;0,IFERROR(SEARCH([1]Lijstjes!$F$2,'[1]2. Invulblad'!O1472&amp;'[1]2. Invulblad'!Q1472&amp;'[1]2. Invulblad'!S1472&amp;'[1]2. Invulblad'!U1472&amp;'[1]2. Invulblad'!W1472&amp;'[1]2. Invulblad'!Y1472&amp;'[1]2. Invulblad'!AA1472&amp;'[1]2. Invulblad'!AC1472&amp;'[1]2. Invulblad'!AE1472&amp;'[1]2. Invulblad'!AG1472&amp;'[1]2. Invulblad'!AI1472&amp;'[1]2. Invulblad'!AJ1472),0)&gt;0),"","U mag geen subsidie aanvragen voor "&amp;'[1]2. Invulblad'!E1472&amp;" "&amp;'[1]2. Invulblad'!F1472&amp;'[1]2. Invulblad'!G1472&amp;" want er is geen aangrenzende maatregel getroffen."))</f>
        <v/>
      </c>
    </row>
    <row r="1452" spans="2:4">
      <c r="B1452" s="10" t="e">
        <f>IF(AND(#REF!+#REF!&gt;0,#REF!+#REF!&lt;10),"U mag geen subsidie aanvragen voor "&amp;E1452&amp;F1452&amp;G1452&amp;" want de geïsoleerde oppervlakte per woning voor de gevel/spouw is te klein. Dit moet minimaal 10m2 per woning die aan de maatregel grenst zijn.","")</f>
        <v>#REF!</v>
      </c>
      <c r="C1452" t="e">
        <f>IF(AND((#REF!+#REF!+#REF!+#REF!)&gt;0,(#REF!+#REF!+#REF!+#REF!)&lt;3),"U mag geen subsidie aanvragen voor "&amp;E1452&amp;F1452&amp;G1452&amp;" want de geisoleerde oppervlakte voor glas/deuren is te klein. Dit moet gemiddeld per woning minimaal 3 m2 zijn.","")</f>
        <v>#REF!</v>
      </c>
      <c r="D1452" s="11" t="str">
        <f>IF(K1452=0,"",IF(AND(K1452&gt;0,IFERROR(SEARCH([1]Lijstjes!$F$2,'[1]2. Invulblad'!O1473&amp;'[1]2. Invulblad'!Q1473&amp;'[1]2. Invulblad'!S1473&amp;'[1]2. Invulblad'!U1473&amp;'[1]2. Invulblad'!W1473&amp;'[1]2. Invulblad'!Y1473&amp;'[1]2. Invulblad'!AA1473&amp;'[1]2. Invulblad'!AC1473&amp;'[1]2. Invulblad'!AE1473&amp;'[1]2. Invulblad'!AG1473&amp;'[1]2. Invulblad'!AI1473&amp;'[1]2. Invulblad'!AJ1473),0)&gt;0),"","U mag geen subsidie aanvragen voor "&amp;'[1]2. Invulblad'!E1473&amp;" "&amp;'[1]2. Invulblad'!F1473&amp;'[1]2. Invulblad'!G1473&amp;" want er is geen aangrenzende maatregel getroffen."))</f>
        <v/>
      </c>
    </row>
    <row r="1453" spans="2:4">
      <c r="B1453" s="10" t="e">
        <f>IF(AND(#REF!+#REF!&gt;0,#REF!+#REF!&lt;10),"U mag geen subsidie aanvragen voor "&amp;E1453&amp;F1453&amp;G1453&amp;" want de geïsoleerde oppervlakte per woning voor de gevel/spouw is te klein. Dit moet minimaal 10m2 per woning die aan de maatregel grenst zijn.","")</f>
        <v>#REF!</v>
      </c>
      <c r="C1453" t="e">
        <f>IF(AND((#REF!+#REF!+#REF!+#REF!)&gt;0,(#REF!+#REF!+#REF!+#REF!)&lt;3),"U mag geen subsidie aanvragen voor "&amp;E1453&amp;F1453&amp;G1453&amp;" want de geisoleerde oppervlakte voor glas/deuren is te klein. Dit moet gemiddeld per woning minimaal 3 m2 zijn.","")</f>
        <v>#REF!</v>
      </c>
      <c r="D1453" s="11" t="str">
        <f>IF(K1453=0,"",IF(AND(K1453&gt;0,IFERROR(SEARCH([1]Lijstjes!$F$2,'[1]2. Invulblad'!O1474&amp;'[1]2. Invulblad'!Q1474&amp;'[1]2. Invulblad'!S1474&amp;'[1]2. Invulblad'!U1474&amp;'[1]2. Invulblad'!W1474&amp;'[1]2. Invulblad'!Y1474&amp;'[1]2. Invulblad'!AA1474&amp;'[1]2. Invulblad'!AC1474&amp;'[1]2. Invulblad'!AE1474&amp;'[1]2. Invulblad'!AG1474&amp;'[1]2. Invulblad'!AI1474&amp;'[1]2. Invulblad'!AJ1474),0)&gt;0),"","U mag geen subsidie aanvragen voor "&amp;'[1]2. Invulblad'!E1474&amp;" "&amp;'[1]2. Invulblad'!F1474&amp;'[1]2. Invulblad'!G1474&amp;" want er is geen aangrenzende maatregel getroffen."))</f>
        <v/>
      </c>
    </row>
    <row r="1454" spans="2:4">
      <c r="B1454" s="10" t="e">
        <f>IF(AND(#REF!+#REF!&gt;0,#REF!+#REF!&lt;10),"U mag geen subsidie aanvragen voor "&amp;E1454&amp;F1454&amp;G1454&amp;" want de geïsoleerde oppervlakte per woning voor de gevel/spouw is te klein. Dit moet minimaal 10m2 per woning die aan de maatregel grenst zijn.","")</f>
        <v>#REF!</v>
      </c>
      <c r="C1454" t="e">
        <f>IF(AND((#REF!+#REF!+#REF!+#REF!)&gt;0,(#REF!+#REF!+#REF!+#REF!)&lt;3),"U mag geen subsidie aanvragen voor "&amp;E1454&amp;F1454&amp;G1454&amp;" want de geisoleerde oppervlakte voor glas/deuren is te klein. Dit moet gemiddeld per woning minimaal 3 m2 zijn.","")</f>
        <v>#REF!</v>
      </c>
      <c r="D1454" s="11" t="str">
        <f>IF(K1454=0,"",IF(AND(K1454&gt;0,IFERROR(SEARCH([1]Lijstjes!$F$2,'[1]2. Invulblad'!O1475&amp;'[1]2. Invulblad'!Q1475&amp;'[1]2. Invulblad'!S1475&amp;'[1]2. Invulblad'!U1475&amp;'[1]2. Invulblad'!W1475&amp;'[1]2. Invulblad'!Y1475&amp;'[1]2. Invulblad'!AA1475&amp;'[1]2. Invulblad'!AC1475&amp;'[1]2. Invulblad'!AE1475&amp;'[1]2. Invulblad'!AG1475&amp;'[1]2. Invulblad'!AI1475&amp;'[1]2. Invulblad'!AJ1475),0)&gt;0),"","U mag geen subsidie aanvragen voor "&amp;'[1]2. Invulblad'!E1475&amp;" "&amp;'[1]2. Invulblad'!F1475&amp;'[1]2. Invulblad'!G1475&amp;" want er is geen aangrenzende maatregel getroffen."))</f>
        <v/>
      </c>
    </row>
    <row r="1455" spans="2:4">
      <c r="B1455" s="10" t="e">
        <f>IF(AND(#REF!+#REF!&gt;0,#REF!+#REF!&lt;10),"U mag geen subsidie aanvragen voor "&amp;E1455&amp;F1455&amp;G1455&amp;" want de geïsoleerde oppervlakte per woning voor de gevel/spouw is te klein. Dit moet minimaal 10m2 per woning die aan de maatregel grenst zijn.","")</f>
        <v>#REF!</v>
      </c>
      <c r="C1455" t="e">
        <f>IF(AND((#REF!+#REF!+#REF!+#REF!)&gt;0,(#REF!+#REF!+#REF!+#REF!)&lt;3),"U mag geen subsidie aanvragen voor "&amp;E1455&amp;F1455&amp;G1455&amp;" want de geisoleerde oppervlakte voor glas/deuren is te klein. Dit moet gemiddeld per woning minimaal 3 m2 zijn.","")</f>
        <v>#REF!</v>
      </c>
      <c r="D1455" s="11" t="str">
        <f>IF(K1455=0,"",IF(AND(K1455&gt;0,IFERROR(SEARCH([1]Lijstjes!$F$2,'[1]2. Invulblad'!O1476&amp;'[1]2. Invulblad'!Q1476&amp;'[1]2. Invulblad'!S1476&amp;'[1]2. Invulblad'!U1476&amp;'[1]2. Invulblad'!W1476&amp;'[1]2. Invulblad'!Y1476&amp;'[1]2. Invulblad'!AA1476&amp;'[1]2. Invulblad'!AC1476&amp;'[1]2. Invulblad'!AE1476&amp;'[1]2. Invulblad'!AG1476&amp;'[1]2. Invulblad'!AI1476&amp;'[1]2. Invulblad'!AJ1476),0)&gt;0),"","U mag geen subsidie aanvragen voor "&amp;'[1]2. Invulblad'!E1476&amp;" "&amp;'[1]2. Invulblad'!F1476&amp;'[1]2. Invulblad'!G1476&amp;" want er is geen aangrenzende maatregel getroffen."))</f>
        <v/>
      </c>
    </row>
    <row r="1456" spans="2:4">
      <c r="B1456" s="10" t="e">
        <f>IF(AND(#REF!+#REF!&gt;0,#REF!+#REF!&lt;10),"U mag geen subsidie aanvragen voor "&amp;E1456&amp;F1456&amp;G1456&amp;" want de geïsoleerde oppervlakte per woning voor de gevel/spouw is te klein. Dit moet minimaal 10m2 per woning die aan de maatregel grenst zijn.","")</f>
        <v>#REF!</v>
      </c>
      <c r="C1456" t="e">
        <f>IF(AND((#REF!+#REF!+#REF!+#REF!)&gt;0,(#REF!+#REF!+#REF!+#REF!)&lt;3),"U mag geen subsidie aanvragen voor "&amp;E1456&amp;F1456&amp;G1456&amp;" want de geisoleerde oppervlakte voor glas/deuren is te klein. Dit moet gemiddeld per woning minimaal 3 m2 zijn.","")</f>
        <v>#REF!</v>
      </c>
      <c r="D1456" s="11" t="str">
        <f>IF(K1456=0,"",IF(AND(K1456&gt;0,IFERROR(SEARCH([1]Lijstjes!$F$2,'[1]2. Invulblad'!O1477&amp;'[1]2. Invulblad'!Q1477&amp;'[1]2. Invulblad'!S1477&amp;'[1]2. Invulblad'!U1477&amp;'[1]2. Invulblad'!W1477&amp;'[1]2. Invulblad'!Y1477&amp;'[1]2. Invulblad'!AA1477&amp;'[1]2. Invulblad'!AC1477&amp;'[1]2. Invulblad'!AE1477&amp;'[1]2. Invulblad'!AG1477&amp;'[1]2. Invulblad'!AI1477&amp;'[1]2. Invulblad'!AJ1477),0)&gt;0),"","U mag geen subsidie aanvragen voor "&amp;'[1]2. Invulblad'!E1477&amp;" "&amp;'[1]2. Invulblad'!F1477&amp;'[1]2. Invulblad'!G1477&amp;" want er is geen aangrenzende maatregel getroffen."))</f>
        <v/>
      </c>
    </row>
    <row r="1457" spans="2:4">
      <c r="B1457" s="10" t="e">
        <f>IF(AND(#REF!+#REF!&gt;0,#REF!+#REF!&lt;10),"U mag geen subsidie aanvragen voor "&amp;E1457&amp;F1457&amp;G1457&amp;" want de geïsoleerde oppervlakte per woning voor de gevel/spouw is te klein. Dit moet minimaal 10m2 per woning die aan de maatregel grenst zijn.","")</f>
        <v>#REF!</v>
      </c>
      <c r="C1457" t="e">
        <f>IF(AND((#REF!+#REF!+#REF!+#REF!)&gt;0,(#REF!+#REF!+#REF!+#REF!)&lt;3),"U mag geen subsidie aanvragen voor "&amp;E1457&amp;F1457&amp;G1457&amp;" want de geisoleerde oppervlakte voor glas/deuren is te klein. Dit moet gemiddeld per woning minimaal 3 m2 zijn.","")</f>
        <v>#REF!</v>
      </c>
      <c r="D1457" s="11" t="str">
        <f>IF(K1457=0,"",IF(AND(K1457&gt;0,IFERROR(SEARCH([1]Lijstjes!$F$2,'[1]2. Invulblad'!O1478&amp;'[1]2. Invulblad'!Q1478&amp;'[1]2. Invulblad'!S1478&amp;'[1]2. Invulblad'!U1478&amp;'[1]2. Invulblad'!W1478&amp;'[1]2. Invulblad'!Y1478&amp;'[1]2. Invulblad'!AA1478&amp;'[1]2. Invulblad'!AC1478&amp;'[1]2. Invulblad'!AE1478&amp;'[1]2. Invulblad'!AG1478&amp;'[1]2. Invulblad'!AI1478&amp;'[1]2. Invulblad'!AJ1478),0)&gt;0),"","U mag geen subsidie aanvragen voor "&amp;'[1]2. Invulblad'!E1478&amp;" "&amp;'[1]2. Invulblad'!F1478&amp;'[1]2. Invulblad'!G1478&amp;" want er is geen aangrenzende maatregel getroffen."))</f>
        <v/>
      </c>
    </row>
    <row r="1458" spans="2:4">
      <c r="B1458" s="10" t="e">
        <f>IF(AND(#REF!+#REF!&gt;0,#REF!+#REF!&lt;10),"U mag geen subsidie aanvragen voor "&amp;E1458&amp;F1458&amp;G1458&amp;" want de geïsoleerde oppervlakte per woning voor de gevel/spouw is te klein. Dit moet minimaal 10m2 per woning die aan de maatregel grenst zijn.","")</f>
        <v>#REF!</v>
      </c>
      <c r="C1458" t="e">
        <f>IF(AND((#REF!+#REF!+#REF!+#REF!)&gt;0,(#REF!+#REF!+#REF!+#REF!)&lt;3),"U mag geen subsidie aanvragen voor "&amp;E1458&amp;F1458&amp;G1458&amp;" want de geisoleerde oppervlakte voor glas/deuren is te klein. Dit moet gemiddeld per woning minimaal 3 m2 zijn.","")</f>
        <v>#REF!</v>
      </c>
      <c r="D1458" s="11" t="str">
        <f>IF(K1458=0,"",IF(AND(K1458&gt;0,IFERROR(SEARCH([1]Lijstjes!$F$2,'[1]2. Invulblad'!O1479&amp;'[1]2. Invulblad'!Q1479&amp;'[1]2. Invulblad'!S1479&amp;'[1]2. Invulblad'!U1479&amp;'[1]2. Invulblad'!W1479&amp;'[1]2. Invulblad'!Y1479&amp;'[1]2. Invulblad'!AA1479&amp;'[1]2. Invulblad'!AC1479&amp;'[1]2. Invulblad'!AE1479&amp;'[1]2. Invulblad'!AG1479&amp;'[1]2. Invulblad'!AI1479&amp;'[1]2. Invulblad'!AJ1479),0)&gt;0),"","U mag geen subsidie aanvragen voor "&amp;'[1]2. Invulblad'!E1479&amp;" "&amp;'[1]2. Invulblad'!F1479&amp;'[1]2. Invulblad'!G1479&amp;" want er is geen aangrenzende maatregel getroffen."))</f>
        <v/>
      </c>
    </row>
    <row r="1459" spans="2:4">
      <c r="B1459" s="10" t="e">
        <f>IF(AND(#REF!+#REF!&gt;0,#REF!+#REF!&lt;10),"U mag geen subsidie aanvragen voor "&amp;E1459&amp;F1459&amp;G1459&amp;" want de geïsoleerde oppervlakte per woning voor de gevel/spouw is te klein. Dit moet minimaal 10m2 per woning die aan de maatregel grenst zijn.","")</f>
        <v>#REF!</v>
      </c>
      <c r="C1459" t="e">
        <f>IF(AND((#REF!+#REF!+#REF!+#REF!)&gt;0,(#REF!+#REF!+#REF!+#REF!)&lt;3),"U mag geen subsidie aanvragen voor "&amp;E1459&amp;F1459&amp;G1459&amp;" want de geisoleerde oppervlakte voor glas/deuren is te klein. Dit moet gemiddeld per woning minimaal 3 m2 zijn.","")</f>
        <v>#REF!</v>
      </c>
      <c r="D1459" s="11" t="str">
        <f>IF(K1459=0,"",IF(AND(K1459&gt;0,IFERROR(SEARCH([1]Lijstjes!$F$2,'[1]2. Invulblad'!O1480&amp;'[1]2. Invulblad'!Q1480&amp;'[1]2. Invulblad'!S1480&amp;'[1]2. Invulblad'!U1480&amp;'[1]2. Invulblad'!W1480&amp;'[1]2. Invulblad'!Y1480&amp;'[1]2. Invulblad'!AA1480&amp;'[1]2. Invulblad'!AC1480&amp;'[1]2. Invulblad'!AE1480&amp;'[1]2. Invulblad'!AG1480&amp;'[1]2. Invulblad'!AI1480&amp;'[1]2. Invulblad'!AJ1480),0)&gt;0),"","U mag geen subsidie aanvragen voor "&amp;'[1]2. Invulblad'!E1480&amp;" "&amp;'[1]2. Invulblad'!F1480&amp;'[1]2. Invulblad'!G1480&amp;" want er is geen aangrenzende maatregel getroffen."))</f>
        <v/>
      </c>
    </row>
    <row r="1460" spans="2:4">
      <c r="B1460" s="10" t="e">
        <f>IF(AND(#REF!+#REF!&gt;0,#REF!+#REF!&lt;10),"U mag geen subsidie aanvragen voor "&amp;E1460&amp;F1460&amp;G1460&amp;" want de geïsoleerde oppervlakte per woning voor de gevel/spouw is te klein. Dit moet minimaal 10m2 per woning die aan de maatregel grenst zijn.","")</f>
        <v>#REF!</v>
      </c>
      <c r="C1460" t="e">
        <f>IF(AND((#REF!+#REF!+#REF!+#REF!)&gt;0,(#REF!+#REF!+#REF!+#REF!)&lt;3),"U mag geen subsidie aanvragen voor "&amp;E1460&amp;F1460&amp;G1460&amp;" want de geisoleerde oppervlakte voor glas/deuren is te klein. Dit moet gemiddeld per woning minimaal 3 m2 zijn.","")</f>
        <v>#REF!</v>
      </c>
      <c r="D1460" s="11" t="str">
        <f>IF(K1460=0,"",IF(AND(K1460&gt;0,IFERROR(SEARCH([1]Lijstjes!$F$2,'[1]2. Invulblad'!O1481&amp;'[1]2. Invulblad'!Q1481&amp;'[1]2. Invulblad'!S1481&amp;'[1]2. Invulblad'!U1481&amp;'[1]2. Invulblad'!W1481&amp;'[1]2. Invulblad'!Y1481&amp;'[1]2. Invulblad'!AA1481&amp;'[1]2. Invulblad'!AC1481&amp;'[1]2. Invulblad'!AE1481&amp;'[1]2. Invulblad'!AG1481&amp;'[1]2. Invulblad'!AI1481&amp;'[1]2. Invulblad'!AJ1481),0)&gt;0),"","U mag geen subsidie aanvragen voor "&amp;'[1]2. Invulblad'!E1481&amp;" "&amp;'[1]2. Invulblad'!F1481&amp;'[1]2. Invulblad'!G1481&amp;" want er is geen aangrenzende maatregel getroffen."))</f>
        <v/>
      </c>
    </row>
    <row r="1461" spans="2:4">
      <c r="B1461" s="10" t="e">
        <f>IF(AND(#REF!+#REF!&gt;0,#REF!+#REF!&lt;10),"U mag geen subsidie aanvragen voor "&amp;E1461&amp;F1461&amp;G1461&amp;" want de geïsoleerde oppervlakte per woning voor de gevel/spouw is te klein. Dit moet minimaal 10m2 per woning die aan de maatregel grenst zijn.","")</f>
        <v>#REF!</v>
      </c>
      <c r="C1461" t="e">
        <f>IF(AND((#REF!+#REF!+#REF!+#REF!)&gt;0,(#REF!+#REF!+#REF!+#REF!)&lt;3),"U mag geen subsidie aanvragen voor "&amp;E1461&amp;F1461&amp;G1461&amp;" want de geisoleerde oppervlakte voor glas/deuren is te klein. Dit moet gemiddeld per woning minimaal 3 m2 zijn.","")</f>
        <v>#REF!</v>
      </c>
      <c r="D1461" s="11" t="str">
        <f>IF(K1461=0,"",IF(AND(K1461&gt;0,IFERROR(SEARCH([1]Lijstjes!$F$2,'[1]2. Invulblad'!O1482&amp;'[1]2. Invulblad'!Q1482&amp;'[1]2. Invulblad'!S1482&amp;'[1]2. Invulblad'!U1482&amp;'[1]2. Invulblad'!W1482&amp;'[1]2. Invulblad'!Y1482&amp;'[1]2. Invulblad'!AA1482&amp;'[1]2. Invulblad'!AC1482&amp;'[1]2. Invulblad'!AE1482&amp;'[1]2. Invulblad'!AG1482&amp;'[1]2. Invulblad'!AI1482&amp;'[1]2. Invulblad'!AJ1482),0)&gt;0),"","U mag geen subsidie aanvragen voor "&amp;'[1]2. Invulblad'!E1482&amp;" "&amp;'[1]2. Invulblad'!F1482&amp;'[1]2. Invulblad'!G1482&amp;" want er is geen aangrenzende maatregel getroffen."))</f>
        <v/>
      </c>
    </row>
    <row r="1462" spans="2:4">
      <c r="B1462" s="10" t="e">
        <f>IF(AND(#REF!+#REF!&gt;0,#REF!+#REF!&lt;10),"U mag geen subsidie aanvragen voor "&amp;E1462&amp;F1462&amp;G1462&amp;" want de geïsoleerde oppervlakte per woning voor de gevel/spouw is te klein. Dit moet minimaal 10m2 per woning die aan de maatregel grenst zijn.","")</f>
        <v>#REF!</v>
      </c>
      <c r="C1462" t="e">
        <f>IF(AND((#REF!+#REF!+#REF!+#REF!)&gt;0,(#REF!+#REF!+#REF!+#REF!)&lt;3),"U mag geen subsidie aanvragen voor "&amp;E1462&amp;F1462&amp;G1462&amp;" want de geisoleerde oppervlakte voor glas/deuren is te klein. Dit moet gemiddeld per woning minimaal 3 m2 zijn.","")</f>
        <v>#REF!</v>
      </c>
      <c r="D1462" s="11" t="str">
        <f>IF(K1462=0,"",IF(AND(K1462&gt;0,IFERROR(SEARCH([1]Lijstjes!$F$2,'[1]2. Invulblad'!O1483&amp;'[1]2. Invulblad'!Q1483&amp;'[1]2. Invulblad'!S1483&amp;'[1]2. Invulblad'!U1483&amp;'[1]2. Invulblad'!W1483&amp;'[1]2. Invulblad'!Y1483&amp;'[1]2. Invulblad'!AA1483&amp;'[1]2. Invulblad'!AC1483&amp;'[1]2. Invulblad'!AE1483&amp;'[1]2. Invulblad'!AG1483&amp;'[1]2. Invulblad'!AI1483&amp;'[1]2. Invulblad'!AJ1483),0)&gt;0),"","U mag geen subsidie aanvragen voor "&amp;'[1]2. Invulblad'!E1483&amp;" "&amp;'[1]2. Invulblad'!F1483&amp;'[1]2. Invulblad'!G1483&amp;" want er is geen aangrenzende maatregel getroffen."))</f>
        <v/>
      </c>
    </row>
    <row r="1463" spans="2:4">
      <c r="B1463" s="10" t="e">
        <f>IF(AND(#REF!+#REF!&gt;0,#REF!+#REF!&lt;10),"U mag geen subsidie aanvragen voor "&amp;E1463&amp;F1463&amp;G1463&amp;" want de geïsoleerde oppervlakte per woning voor de gevel/spouw is te klein. Dit moet minimaal 10m2 per woning die aan de maatregel grenst zijn.","")</f>
        <v>#REF!</v>
      </c>
      <c r="C1463" t="e">
        <f>IF(AND((#REF!+#REF!+#REF!+#REF!)&gt;0,(#REF!+#REF!+#REF!+#REF!)&lt;3),"U mag geen subsidie aanvragen voor "&amp;E1463&amp;F1463&amp;G1463&amp;" want de geisoleerde oppervlakte voor glas/deuren is te klein. Dit moet gemiddeld per woning minimaal 3 m2 zijn.","")</f>
        <v>#REF!</v>
      </c>
      <c r="D1463" s="11" t="str">
        <f>IF(K1463=0,"",IF(AND(K1463&gt;0,IFERROR(SEARCH([1]Lijstjes!$F$2,'[1]2. Invulblad'!O1484&amp;'[1]2. Invulblad'!Q1484&amp;'[1]2. Invulblad'!S1484&amp;'[1]2. Invulblad'!U1484&amp;'[1]2. Invulblad'!W1484&amp;'[1]2. Invulblad'!Y1484&amp;'[1]2. Invulblad'!AA1484&amp;'[1]2. Invulblad'!AC1484&amp;'[1]2. Invulblad'!AE1484&amp;'[1]2. Invulblad'!AG1484&amp;'[1]2. Invulblad'!AI1484&amp;'[1]2. Invulblad'!AJ1484),0)&gt;0),"","U mag geen subsidie aanvragen voor "&amp;'[1]2. Invulblad'!E1484&amp;" "&amp;'[1]2. Invulblad'!F1484&amp;'[1]2. Invulblad'!G1484&amp;" want er is geen aangrenzende maatregel getroffen."))</f>
        <v/>
      </c>
    </row>
    <row r="1464" spans="2:4">
      <c r="B1464" s="10" t="e">
        <f>IF(AND(#REF!+#REF!&gt;0,#REF!+#REF!&lt;10),"U mag geen subsidie aanvragen voor "&amp;E1464&amp;F1464&amp;G1464&amp;" want de geïsoleerde oppervlakte per woning voor de gevel/spouw is te klein. Dit moet minimaal 10m2 per woning die aan de maatregel grenst zijn.","")</f>
        <v>#REF!</v>
      </c>
      <c r="C1464" t="e">
        <f>IF(AND((#REF!+#REF!+#REF!+#REF!)&gt;0,(#REF!+#REF!+#REF!+#REF!)&lt;3),"U mag geen subsidie aanvragen voor "&amp;E1464&amp;F1464&amp;G1464&amp;" want de geisoleerde oppervlakte voor glas/deuren is te klein. Dit moet gemiddeld per woning minimaal 3 m2 zijn.","")</f>
        <v>#REF!</v>
      </c>
      <c r="D1464" s="11" t="str">
        <f>IF(K1464=0,"",IF(AND(K1464&gt;0,IFERROR(SEARCH([1]Lijstjes!$F$2,'[1]2. Invulblad'!O1485&amp;'[1]2. Invulblad'!Q1485&amp;'[1]2. Invulblad'!S1485&amp;'[1]2. Invulblad'!U1485&amp;'[1]2. Invulblad'!W1485&amp;'[1]2. Invulblad'!Y1485&amp;'[1]2. Invulblad'!AA1485&amp;'[1]2. Invulblad'!AC1485&amp;'[1]2. Invulblad'!AE1485&amp;'[1]2. Invulblad'!AG1485&amp;'[1]2. Invulblad'!AI1485&amp;'[1]2. Invulblad'!AJ1485),0)&gt;0),"","U mag geen subsidie aanvragen voor "&amp;'[1]2. Invulblad'!E1485&amp;" "&amp;'[1]2. Invulblad'!F1485&amp;'[1]2. Invulblad'!G1485&amp;" want er is geen aangrenzende maatregel getroffen."))</f>
        <v/>
      </c>
    </row>
    <row r="1465" spans="2:4">
      <c r="B1465" s="10" t="e">
        <f>IF(AND(#REF!+#REF!&gt;0,#REF!+#REF!&lt;10),"U mag geen subsidie aanvragen voor "&amp;E1465&amp;F1465&amp;G1465&amp;" want de geïsoleerde oppervlakte per woning voor de gevel/spouw is te klein. Dit moet minimaal 10m2 per woning die aan de maatregel grenst zijn.","")</f>
        <v>#REF!</v>
      </c>
      <c r="C1465" t="e">
        <f>IF(AND((#REF!+#REF!+#REF!+#REF!)&gt;0,(#REF!+#REF!+#REF!+#REF!)&lt;3),"U mag geen subsidie aanvragen voor "&amp;E1465&amp;F1465&amp;G1465&amp;" want de geisoleerde oppervlakte voor glas/deuren is te klein. Dit moet gemiddeld per woning minimaal 3 m2 zijn.","")</f>
        <v>#REF!</v>
      </c>
      <c r="D1465" s="11" t="str">
        <f>IF(K1465=0,"",IF(AND(K1465&gt;0,IFERROR(SEARCH([1]Lijstjes!$F$2,'[1]2. Invulblad'!O1486&amp;'[1]2. Invulblad'!Q1486&amp;'[1]2. Invulblad'!S1486&amp;'[1]2. Invulblad'!U1486&amp;'[1]2. Invulblad'!W1486&amp;'[1]2. Invulblad'!Y1486&amp;'[1]2. Invulblad'!AA1486&amp;'[1]2. Invulblad'!AC1486&amp;'[1]2. Invulblad'!AE1486&amp;'[1]2. Invulblad'!AG1486&amp;'[1]2. Invulblad'!AI1486&amp;'[1]2. Invulblad'!AJ1486),0)&gt;0),"","U mag geen subsidie aanvragen voor "&amp;'[1]2. Invulblad'!E1486&amp;" "&amp;'[1]2. Invulblad'!F1486&amp;'[1]2. Invulblad'!G1486&amp;" want er is geen aangrenzende maatregel getroffen."))</f>
        <v/>
      </c>
    </row>
    <row r="1466" spans="2:4">
      <c r="B1466" s="10" t="e">
        <f>IF(AND(#REF!+#REF!&gt;0,#REF!+#REF!&lt;10),"U mag geen subsidie aanvragen voor "&amp;E1466&amp;F1466&amp;G1466&amp;" want de geïsoleerde oppervlakte per woning voor de gevel/spouw is te klein. Dit moet minimaal 10m2 per woning die aan de maatregel grenst zijn.","")</f>
        <v>#REF!</v>
      </c>
      <c r="C1466" t="e">
        <f>IF(AND((#REF!+#REF!+#REF!+#REF!)&gt;0,(#REF!+#REF!+#REF!+#REF!)&lt;3),"U mag geen subsidie aanvragen voor "&amp;E1466&amp;F1466&amp;G1466&amp;" want de geisoleerde oppervlakte voor glas/deuren is te klein. Dit moet gemiddeld per woning minimaal 3 m2 zijn.","")</f>
        <v>#REF!</v>
      </c>
      <c r="D1466" s="11" t="str">
        <f>IF(K1466=0,"",IF(AND(K1466&gt;0,IFERROR(SEARCH([1]Lijstjes!$F$2,'[1]2. Invulblad'!O1487&amp;'[1]2. Invulblad'!Q1487&amp;'[1]2. Invulblad'!S1487&amp;'[1]2. Invulblad'!U1487&amp;'[1]2. Invulblad'!W1487&amp;'[1]2. Invulblad'!Y1487&amp;'[1]2. Invulblad'!AA1487&amp;'[1]2. Invulblad'!AC1487&amp;'[1]2. Invulblad'!AE1487&amp;'[1]2. Invulblad'!AG1487&amp;'[1]2. Invulblad'!AI1487&amp;'[1]2. Invulblad'!AJ1487),0)&gt;0),"","U mag geen subsidie aanvragen voor "&amp;'[1]2. Invulblad'!E1487&amp;" "&amp;'[1]2. Invulblad'!F1487&amp;'[1]2. Invulblad'!G1487&amp;" want er is geen aangrenzende maatregel getroffen."))</f>
        <v/>
      </c>
    </row>
    <row r="1467" spans="2:4">
      <c r="B1467" s="10" t="e">
        <f>IF(AND(#REF!+#REF!&gt;0,#REF!+#REF!&lt;10),"U mag geen subsidie aanvragen voor "&amp;E1467&amp;F1467&amp;G1467&amp;" want de geïsoleerde oppervlakte per woning voor de gevel/spouw is te klein. Dit moet minimaal 10m2 per woning die aan de maatregel grenst zijn.","")</f>
        <v>#REF!</v>
      </c>
      <c r="C1467" t="e">
        <f>IF(AND((#REF!+#REF!+#REF!+#REF!)&gt;0,(#REF!+#REF!+#REF!+#REF!)&lt;3),"U mag geen subsidie aanvragen voor "&amp;E1467&amp;F1467&amp;G1467&amp;" want de geisoleerde oppervlakte voor glas/deuren is te klein. Dit moet gemiddeld per woning minimaal 3 m2 zijn.","")</f>
        <v>#REF!</v>
      </c>
      <c r="D1467" s="11" t="str">
        <f>IF(K1467=0,"",IF(AND(K1467&gt;0,IFERROR(SEARCH([1]Lijstjes!$F$2,'[1]2. Invulblad'!O1488&amp;'[1]2. Invulblad'!Q1488&amp;'[1]2. Invulblad'!S1488&amp;'[1]2. Invulblad'!U1488&amp;'[1]2. Invulblad'!W1488&amp;'[1]2. Invulblad'!Y1488&amp;'[1]2. Invulblad'!AA1488&amp;'[1]2. Invulblad'!AC1488&amp;'[1]2. Invulblad'!AE1488&amp;'[1]2. Invulblad'!AG1488&amp;'[1]2. Invulblad'!AI1488&amp;'[1]2. Invulblad'!AJ1488),0)&gt;0),"","U mag geen subsidie aanvragen voor "&amp;'[1]2. Invulblad'!E1488&amp;" "&amp;'[1]2. Invulblad'!F1488&amp;'[1]2. Invulblad'!G1488&amp;" want er is geen aangrenzende maatregel getroffen."))</f>
        <v/>
      </c>
    </row>
    <row r="1468" spans="2:4">
      <c r="B1468" s="10" t="e">
        <f>IF(AND(#REF!+#REF!&gt;0,#REF!+#REF!&lt;10),"U mag geen subsidie aanvragen voor "&amp;E1468&amp;F1468&amp;G1468&amp;" want de geïsoleerde oppervlakte per woning voor de gevel/spouw is te klein. Dit moet minimaal 10m2 per woning die aan de maatregel grenst zijn.","")</f>
        <v>#REF!</v>
      </c>
      <c r="C1468" t="e">
        <f>IF(AND((#REF!+#REF!+#REF!+#REF!)&gt;0,(#REF!+#REF!+#REF!+#REF!)&lt;3),"U mag geen subsidie aanvragen voor "&amp;E1468&amp;F1468&amp;G1468&amp;" want de geisoleerde oppervlakte voor glas/deuren is te klein. Dit moet gemiddeld per woning minimaal 3 m2 zijn.","")</f>
        <v>#REF!</v>
      </c>
      <c r="D1468" s="11" t="str">
        <f>IF(K1468=0,"",IF(AND(K1468&gt;0,IFERROR(SEARCH([1]Lijstjes!$F$2,'[1]2. Invulblad'!O1489&amp;'[1]2. Invulblad'!Q1489&amp;'[1]2. Invulblad'!S1489&amp;'[1]2. Invulblad'!U1489&amp;'[1]2. Invulblad'!W1489&amp;'[1]2. Invulblad'!Y1489&amp;'[1]2. Invulblad'!AA1489&amp;'[1]2. Invulblad'!AC1489&amp;'[1]2. Invulblad'!AE1489&amp;'[1]2. Invulblad'!AG1489&amp;'[1]2. Invulblad'!AI1489&amp;'[1]2. Invulblad'!AJ1489),0)&gt;0),"","U mag geen subsidie aanvragen voor "&amp;'[1]2. Invulblad'!E1489&amp;" "&amp;'[1]2. Invulblad'!F1489&amp;'[1]2. Invulblad'!G1489&amp;" want er is geen aangrenzende maatregel getroffen."))</f>
        <v/>
      </c>
    </row>
    <row r="1469" spans="2:4">
      <c r="B1469" s="10" t="e">
        <f>IF(AND(#REF!+#REF!&gt;0,#REF!+#REF!&lt;10),"U mag geen subsidie aanvragen voor "&amp;E1469&amp;F1469&amp;G1469&amp;" want de geïsoleerde oppervlakte per woning voor de gevel/spouw is te klein. Dit moet minimaal 10m2 per woning die aan de maatregel grenst zijn.","")</f>
        <v>#REF!</v>
      </c>
      <c r="C1469" t="e">
        <f>IF(AND((#REF!+#REF!+#REF!+#REF!)&gt;0,(#REF!+#REF!+#REF!+#REF!)&lt;3),"U mag geen subsidie aanvragen voor "&amp;E1469&amp;F1469&amp;G1469&amp;" want de geisoleerde oppervlakte voor glas/deuren is te klein. Dit moet gemiddeld per woning minimaal 3 m2 zijn.","")</f>
        <v>#REF!</v>
      </c>
      <c r="D1469" s="11" t="str">
        <f>IF(K1469=0,"",IF(AND(K1469&gt;0,IFERROR(SEARCH([1]Lijstjes!$F$2,'[1]2. Invulblad'!O1490&amp;'[1]2. Invulblad'!Q1490&amp;'[1]2. Invulblad'!S1490&amp;'[1]2. Invulblad'!U1490&amp;'[1]2. Invulblad'!W1490&amp;'[1]2. Invulblad'!Y1490&amp;'[1]2. Invulblad'!AA1490&amp;'[1]2. Invulblad'!AC1490&amp;'[1]2. Invulblad'!AE1490&amp;'[1]2. Invulblad'!AG1490&amp;'[1]2. Invulblad'!AI1490&amp;'[1]2. Invulblad'!AJ1490),0)&gt;0),"","U mag geen subsidie aanvragen voor "&amp;'[1]2. Invulblad'!E1490&amp;" "&amp;'[1]2. Invulblad'!F1490&amp;'[1]2. Invulblad'!G1490&amp;" want er is geen aangrenzende maatregel getroffen."))</f>
        <v/>
      </c>
    </row>
    <row r="1470" spans="2:4">
      <c r="B1470" s="10" t="e">
        <f>IF(AND(#REF!+#REF!&gt;0,#REF!+#REF!&lt;10),"U mag geen subsidie aanvragen voor "&amp;E1470&amp;F1470&amp;G1470&amp;" want de geïsoleerde oppervlakte per woning voor de gevel/spouw is te klein. Dit moet minimaal 10m2 per woning die aan de maatregel grenst zijn.","")</f>
        <v>#REF!</v>
      </c>
      <c r="C1470" t="e">
        <f>IF(AND((#REF!+#REF!+#REF!+#REF!)&gt;0,(#REF!+#REF!+#REF!+#REF!)&lt;3),"U mag geen subsidie aanvragen voor "&amp;E1470&amp;F1470&amp;G1470&amp;" want de geisoleerde oppervlakte voor glas/deuren is te klein. Dit moet gemiddeld per woning minimaal 3 m2 zijn.","")</f>
        <v>#REF!</v>
      </c>
      <c r="D1470" s="11" t="str">
        <f>IF(K1470=0,"",IF(AND(K1470&gt;0,IFERROR(SEARCH([1]Lijstjes!$F$2,'[1]2. Invulblad'!O1491&amp;'[1]2. Invulblad'!Q1491&amp;'[1]2. Invulblad'!S1491&amp;'[1]2. Invulblad'!U1491&amp;'[1]2. Invulblad'!W1491&amp;'[1]2. Invulblad'!Y1491&amp;'[1]2. Invulblad'!AA1491&amp;'[1]2. Invulblad'!AC1491&amp;'[1]2. Invulblad'!AE1491&amp;'[1]2. Invulblad'!AG1491&amp;'[1]2. Invulblad'!AI1491&amp;'[1]2. Invulblad'!AJ1491),0)&gt;0),"","U mag geen subsidie aanvragen voor "&amp;'[1]2. Invulblad'!E1491&amp;" "&amp;'[1]2. Invulblad'!F1491&amp;'[1]2. Invulblad'!G1491&amp;" want er is geen aangrenzende maatregel getroffen."))</f>
        <v/>
      </c>
    </row>
    <row r="1471" spans="2:4">
      <c r="B1471" s="10" t="e">
        <f>IF(AND(#REF!+#REF!&gt;0,#REF!+#REF!&lt;10),"U mag geen subsidie aanvragen voor "&amp;E1471&amp;F1471&amp;G1471&amp;" want de geïsoleerde oppervlakte per woning voor de gevel/spouw is te klein. Dit moet minimaal 10m2 per woning die aan de maatregel grenst zijn.","")</f>
        <v>#REF!</v>
      </c>
      <c r="C1471" t="e">
        <f>IF(AND((#REF!+#REF!+#REF!+#REF!)&gt;0,(#REF!+#REF!+#REF!+#REF!)&lt;3),"U mag geen subsidie aanvragen voor "&amp;E1471&amp;F1471&amp;G1471&amp;" want de geisoleerde oppervlakte voor glas/deuren is te klein. Dit moet gemiddeld per woning minimaal 3 m2 zijn.","")</f>
        <v>#REF!</v>
      </c>
      <c r="D1471" s="11" t="str">
        <f>IF(K1471=0,"",IF(AND(K1471&gt;0,IFERROR(SEARCH([1]Lijstjes!$F$2,'[1]2. Invulblad'!O1492&amp;'[1]2. Invulblad'!Q1492&amp;'[1]2. Invulblad'!S1492&amp;'[1]2. Invulblad'!U1492&amp;'[1]2. Invulblad'!W1492&amp;'[1]2. Invulblad'!Y1492&amp;'[1]2. Invulblad'!AA1492&amp;'[1]2. Invulblad'!AC1492&amp;'[1]2. Invulblad'!AE1492&amp;'[1]2. Invulblad'!AG1492&amp;'[1]2. Invulblad'!AI1492&amp;'[1]2. Invulblad'!AJ1492),0)&gt;0),"","U mag geen subsidie aanvragen voor "&amp;'[1]2. Invulblad'!E1492&amp;" "&amp;'[1]2. Invulblad'!F1492&amp;'[1]2. Invulblad'!G1492&amp;" want er is geen aangrenzende maatregel getroffen."))</f>
        <v/>
      </c>
    </row>
    <row r="1472" spans="2:4">
      <c r="B1472" s="10" t="e">
        <f>IF(AND(#REF!+#REF!&gt;0,#REF!+#REF!&lt;10),"U mag geen subsidie aanvragen voor "&amp;E1472&amp;F1472&amp;G1472&amp;" want de geïsoleerde oppervlakte per woning voor de gevel/spouw is te klein. Dit moet minimaal 10m2 per woning die aan de maatregel grenst zijn.","")</f>
        <v>#REF!</v>
      </c>
      <c r="C1472" t="e">
        <f>IF(AND((#REF!+#REF!+#REF!+#REF!)&gt;0,(#REF!+#REF!+#REF!+#REF!)&lt;3),"U mag geen subsidie aanvragen voor "&amp;E1472&amp;F1472&amp;G1472&amp;" want de geisoleerde oppervlakte voor glas/deuren is te klein. Dit moet gemiddeld per woning minimaal 3 m2 zijn.","")</f>
        <v>#REF!</v>
      </c>
      <c r="D1472" s="11" t="str">
        <f>IF(K1472=0,"",IF(AND(K1472&gt;0,IFERROR(SEARCH([1]Lijstjes!$F$2,'[1]2. Invulblad'!O1493&amp;'[1]2. Invulblad'!Q1493&amp;'[1]2. Invulblad'!S1493&amp;'[1]2. Invulblad'!U1493&amp;'[1]2. Invulblad'!W1493&amp;'[1]2. Invulblad'!Y1493&amp;'[1]2. Invulblad'!AA1493&amp;'[1]2. Invulblad'!AC1493&amp;'[1]2. Invulblad'!AE1493&amp;'[1]2. Invulblad'!AG1493&amp;'[1]2. Invulblad'!AI1493&amp;'[1]2. Invulblad'!AJ1493),0)&gt;0),"","U mag geen subsidie aanvragen voor "&amp;'[1]2. Invulblad'!E1493&amp;" "&amp;'[1]2. Invulblad'!F1493&amp;'[1]2. Invulblad'!G1493&amp;" want er is geen aangrenzende maatregel getroffen."))</f>
        <v/>
      </c>
    </row>
    <row r="1473" spans="2:4">
      <c r="B1473" s="10" t="e">
        <f>IF(AND(#REF!+#REF!&gt;0,#REF!+#REF!&lt;10),"U mag geen subsidie aanvragen voor "&amp;E1473&amp;F1473&amp;G1473&amp;" want de geïsoleerde oppervlakte per woning voor de gevel/spouw is te klein. Dit moet minimaal 10m2 per woning die aan de maatregel grenst zijn.","")</f>
        <v>#REF!</v>
      </c>
      <c r="C1473" t="e">
        <f>IF(AND((#REF!+#REF!+#REF!+#REF!)&gt;0,(#REF!+#REF!+#REF!+#REF!)&lt;3),"U mag geen subsidie aanvragen voor "&amp;E1473&amp;F1473&amp;G1473&amp;" want de geisoleerde oppervlakte voor glas/deuren is te klein. Dit moet gemiddeld per woning minimaal 3 m2 zijn.","")</f>
        <v>#REF!</v>
      </c>
      <c r="D1473" s="11" t="str">
        <f>IF(K1473=0,"",IF(AND(K1473&gt;0,IFERROR(SEARCH([1]Lijstjes!$F$2,'[1]2. Invulblad'!O1494&amp;'[1]2. Invulblad'!Q1494&amp;'[1]2. Invulblad'!S1494&amp;'[1]2. Invulblad'!U1494&amp;'[1]2. Invulblad'!W1494&amp;'[1]2. Invulblad'!Y1494&amp;'[1]2. Invulblad'!AA1494&amp;'[1]2. Invulblad'!AC1494&amp;'[1]2. Invulblad'!AE1494&amp;'[1]2. Invulblad'!AG1494&amp;'[1]2. Invulblad'!AI1494&amp;'[1]2. Invulblad'!AJ1494),0)&gt;0),"","U mag geen subsidie aanvragen voor "&amp;'[1]2. Invulblad'!E1494&amp;" "&amp;'[1]2. Invulblad'!F1494&amp;'[1]2. Invulblad'!G1494&amp;" want er is geen aangrenzende maatregel getroffen."))</f>
        <v/>
      </c>
    </row>
    <row r="1474" spans="2:4">
      <c r="B1474" s="10" t="e">
        <f>IF(AND(#REF!+#REF!&gt;0,#REF!+#REF!&lt;10),"U mag geen subsidie aanvragen voor "&amp;E1474&amp;F1474&amp;G1474&amp;" want de geïsoleerde oppervlakte per woning voor de gevel/spouw is te klein. Dit moet minimaal 10m2 per woning die aan de maatregel grenst zijn.","")</f>
        <v>#REF!</v>
      </c>
      <c r="C1474" t="e">
        <f>IF(AND((#REF!+#REF!+#REF!+#REF!)&gt;0,(#REF!+#REF!+#REF!+#REF!)&lt;3),"U mag geen subsidie aanvragen voor "&amp;E1474&amp;F1474&amp;G1474&amp;" want de geisoleerde oppervlakte voor glas/deuren is te klein. Dit moet gemiddeld per woning minimaal 3 m2 zijn.","")</f>
        <v>#REF!</v>
      </c>
      <c r="D1474" s="11" t="str">
        <f>IF(K1474=0,"",IF(AND(K1474&gt;0,IFERROR(SEARCH([1]Lijstjes!$F$2,'[1]2. Invulblad'!O1495&amp;'[1]2. Invulblad'!Q1495&amp;'[1]2. Invulblad'!S1495&amp;'[1]2. Invulblad'!U1495&amp;'[1]2. Invulblad'!W1495&amp;'[1]2. Invulblad'!Y1495&amp;'[1]2. Invulblad'!AA1495&amp;'[1]2. Invulblad'!AC1495&amp;'[1]2. Invulblad'!AE1495&amp;'[1]2. Invulblad'!AG1495&amp;'[1]2. Invulblad'!AI1495&amp;'[1]2. Invulblad'!AJ1495),0)&gt;0),"","U mag geen subsidie aanvragen voor "&amp;'[1]2. Invulblad'!E1495&amp;" "&amp;'[1]2. Invulblad'!F1495&amp;'[1]2. Invulblad'!G1495&amp;" want er is geen aangrenzende maatregel getroffen."))</f>
        <v/>
      </c>
    </row>
    <row r="1475" spans="2:4">
      <c r="B1475" s="10" t="e">
        <f>IF(AND(#REF!+#REF!&gt;0,#REF!+#REF!&lt;10),"U mag geen subsidie aanvragen voor "&amp;E1475&amp;F1475&amp;G1475&amp;" want de geïsoleerde oppervlakte per woning voor de gevel/spouw is te klein. Dit moet minimaal 10m2 per woning die aan de maatregel grenst zijn.","")</f>
        <v>#REF!</v>
      </c>
      <c r="C1475" t="e">
        <f>IF(AND((#REF!+#REF!+#REF!+#REF!)&gt;0,(#REF!+#REF!+#REF!+#REF!)&lt;3),"U mag geen subsidie aanvragen voor "&amp;E1475&amp;F1475&amp;G1475&amp;" want de geisoleerde oppervlakte voor glas/deuren is te klein. Dit moet gemiddeld per woning minimaal 3 m2 zijn.","")</f>
        <v>#REF!</v>
      </c>
      <c r="D1475" s="11" t="str">
        <f>IF(K1475=0,"",IF(AND(K1475&gt;0,IFERROR(SEARCH([1]Lijstjes!$F$2,'[1]2. Invulblad'!O1496&amp;'[1]2. Invulblad'!Q1496&amp;'[1]2. Invulblad'!S1496&amp;'[1]2. Invulblad'!U1496&amp;'[1]2. Invulblad'!W1496&amp;'[1]2. Invulblad'!Y1496&amp;'[1]2. Invulblad'!AA1496&amp;'[1]2. Invulblad'!AC1496&amp;'[1]2. Invulblad'!AE1496&amp;'[1]2. Invulblad'!AG1496&amp;'[1]2. Invulblad'!AI1496&amp;'[1]2. Invulblad'!AJ1496),0)&gt;0),"","U mag geen subsidie aanvragen voor "&amp;'[1]2. Invulblad'!E1496&amp;" "&amp;'[1]2. Invulblad'!F1496&amp;'[1]2. Invulblad'!G1496&amp;" want er is geen aangrenzende maatregel getroffen."))</f>
        <v/>
      </c>
    </row>
    <row r="1476" spans="2:4">
      <c r="B1476" s="10" t="e">
        <f>IF(AND(#REF!+#REF!&gt;0,#REF!+#REF!&lt;10),"U mag geen subsidie aanvragen voor "&amp;E1476&amp;F1476&amp;G1476&amp;" want de geïsoleerde oppervlakte per woning voor de gevel/spouw is te klein. Dit moet minimaal 10m2 per woning die aan de maatregel grenst zijn.","")</f>
        <v>#REF!</v>
      </c>
      <c r="C1476" t="e">
        <f>IF(AND((#REF!+#REF!+#REF!+#REF!)&gt;0,(#REF!+#REF!+#REF!+#REF!)&lt;3),"U mag geen subsidie aanvragen voor "&amp;E1476&amp;F1476&amp;G1476&amp;" want de geisoleerde oppervlakte voor glas/deuren is te klein. Dit moet gemiddeld per woning minimaal 3 m2 zijn.","")</f>
        <v>#REF!</v>
      </c>
      <c r="D1476" s="11" t="str">
        <f>IF(K1476=0,"",IF(AND(K1476&gt;0,IFERROR(SEARCH([1]Lijstjes!$F$2,'[1]2. Invulblad'!O1497&amp;'[1]2. Invulblad'!Q1497&amp;'[1]2. Invulblad'!S1497&amp;'[1]2. Invulblad'!U1497&amp;'[1]2. Invulblad'!W1497&amp;'[1]2. Invulblad'!Y1497&amp;'[1]2. Invulblad'!AA1497&amp;'[1]2. Invulblad'!AC1497&amp;'[1]2. Invulblad'!AE1497&amp;'[1]2. Invulblad'!AG1497&amp;'[1]2. Invulblad'!AI1497&amp;'[1]2. Invulblad'!AJ1497),0)&gt;0),"","U mag geen subsidie aanvragen voor "&amp;'[1]2. Invulblad'!E1497&amp;" "&amp;'[1]2. Invulblad'!F1497&amp;'[1]2. Invulblad'!G1497&amp;" want er is geen aangrenzende maatregel getroffen."))</f>
        <v/>
      </c>
    </row>
    <row r="1477" spans="2:4">
      <c r="B1477" s="10" t="e">
        <f>IF(AND(#REF!+#REF!&gt;0,#REF!+#REF!&lt;10),"U mag geen subsidie aanvragen voor "&amp;E1477&amp;F1477&amp;G1477&amp;" want de geïsoleerde oppervlakte per woning voor de gevel/spouw is te klein. Dit moet minimaal 10m2 per woning die aan de maatregel grenst zijn.","")</f>
        <v>#REF!</v>
      </c>
      <c r="C1477" t="e">
        <f>IF(AND((#REF!+#REF!+#REF!+#REF!)&gt;0,(#REF!+#REF!+#REF!+#REF!)&lt;3),"U mag geen subsidie aanvragen voor "&amp;E1477&amp;F1477&amp;G1477&amp;" want de geisoleerde oppervlakte voor glas/deuren is te klein. Dit moet gemiddeld per woning minimaal 3 m2 zijn.","")</f>
        <v>#REF!</v>
      </c>
      <c r="D1477" s="11" t="str">
        <f>IF(K1477=0,"",IF(AND(K1477&gt;0,IFERROR(SEARCH([1]Lijstjes!$F$2,'[1]2. Invulblad'!O1498&amp;'[1]2. Invulblad'!Q1498&amp;'[1]2. Invulblad'!S1498&amp;'[1]2. Invulblad'!U1498&amp;'[1]2. Invulblad'!W1498&amp;'[1]2. Invulblad'!Y1498&amp;'[1]2. Invulblad'!AA1498&amp;'[1]2. Invulblad'!AC1498&amp;'[1]2. Invulblad'!AE1498&amp;'[1]2. Invulblad'!AG1498&amp;'[1]2. Invulblad'!AI1498&amp;'[1]2. Invulblad'!AJ1498),0)&gt;0),"","U mag geen subsidie aanvragen voor "&amp;'[1]2. Invulblad'!E1498&amp;" "&amp;'[1]2. Invulblad'!F1498&amp;'[1]2. Invulblad'!G1498&amp;" want er is geen aangrenzende maatregel getroffen."))</f>
        <v/>
      </c>
    </row>
    <row r="1478" spans="2:4">
      <c r="B1478" s="10" t="e">
        <f>IF(AND(#REF!+#REF!&gt;0,#REF!+#REF!&lt;10),"U mag geen subsidie aanvragen voor "&amp;E1478&amp;F1478&amp;G1478&amp;" want de geïsoleerde oppervlakte per woning voor de gevel/spouw is te klein. Dit moet minimaal 10m2 per woning die aan de maatregel grenst zijn.","")</f>
        <v>#REF!</v>
      </c>
      <c r="C1478" t="e">
        <f>IF(AND((#REF!+#REF!+#REF!+#REF!)&gt;0,(#REF!+#REF!+#REF!+#REF!)&lt;3),"U mag geen subsidie aanvragen voor "&amp;E1478&amp;F1478&amp;G1478&amp;" want de geisoleerde oppervlakte voor glas/deuren is te klein. Dit moet gemiddeld per woning minimaal 3 m2 zijn.","")</f>
        <v>#REF!</v>
      </c>
      <c r="D1478" s="11" t="str">
        <f>IF(K1478=0,"",IF(AND(K1478&gt;0,IFERROR(SEARCH([1]Lijstjes!$F$2,'[1]2. Invulblad'!O1499&amp;'[1]2. Invulblad'!Q1499&amp;'[1]2. Invulblad'!S1499&amp;'[1]2. Invulblad'!U1499&amp;'[1]2. Invulblad'!W1499&amp;'[1]2. Invulblad'!Y1499&amp;'[1]2. Invulblad'!AA1499&amp;'[1]2. Invulblad'!AC1499&amp;'[1]2. Invulblad'!AE1499&amp;'[1]2. Invulblad'!AG1499&amp;'[1]2. Invulblad'!AI1499&amp;'[1]2. Invulblad'!AJ1499),0)&gt;0),"","U mag geen subsidie aanvragen voor "&amp;'[1]2. Invulblad'!E1499&amp;" "&amp;'[1]2. Invulblad'!F1499&amp;'[1]2. Invulblad'!G1499&amp;" want er is geen aangrenzende maatregel getroffen."))</f>
        <v/>
      </c>
    </row>
    <row r="1479" spans="2:4">
      <c r="B1479" s="10" t="e">
        <f>IF(AND(#REF!+#REF!&gt;0,#REF!+#REF!&lt;10),"U mag geen subsidie aanvragen voor "&amp;E1479&amp;F1479&amp;G1479&amp;" want de geïsoleerde oppervlakte per woning voor de gevel/spouw is te klein. Dit moet minimaal 10m2 per woning die aan de maatregel grenst zijn.","")</f>
        <v>#REF!</v>
      </c>
      <c r="C1479" t="e">
        <f>IF(AND((#REF!+#REF!+#REF!+#REF!)&gt;0,(#REF!+#REF!+#REF!+#REF!)&lt;3),"U mag geen subsidie aanvragen voor "&amp;E1479&amp;F1479&amp;G1479&amp;" want de geisoleerde oppervlakte voor glas/deuren is te klein. Dit moet gemiddeld per woning minimaal 3 m2 zijn.","")</f>
        <v>#REF!</v>
      </c>
      <c r="D1479" s="11" t="str">
        <f>IF(K1479=0,"",IF(AND(K1479&gt;0,IFERROR(SEARCH([1]Lijstjes!$F$2,'[1]2. Invulblad'!O1500&amp;'[1]2. Invulblad'!Q1500&amp;'[1]2. Invulblad'!S1500&amp;'[1]2. Invulblad'!U1500&amp;'[1]2. Invulblad'!W1500&amp;'[1]2. Invulblad'!Y1500&amp;'[1]2. Invulblad'!AA1500&amp;'[1]2. Invulblad'!AC1500&amp;'[1]2. Invulblad'!AE1500&amp;'[1]2. Invulblad'!AG1500&amp;'[1]2. Invulblad'!AI1500&amp;'[1]2. Invulblad'!AJ1500),0)&gt;0),"","U mag geen subsidie aanvragen voor "&amp;'[1]2. Invulblad'!E1500&amp;" "&amp;'[1]2. Invulblad'!F1500&amp;'[1]2. Invulblad'!G1500&amp;" want er is geen aangrenzende maatregel getroffen."))</f>
        <v/>
      </c>
    </row>
    <row r="1480" spans="2:4">
      <c r="B1480" s="10" t="e">
        <f>IF(AND(#REF!+#REF!&gt;0,#REF!+#REF!&lt;10),"U mag geen subsidie aanvragen voor "&amp;E1480&amp;F1480&amp;G1480&amp;" want de geïsoleerde oppervlakte per woning voor de gevel/spouw is te klein. Dit moet minimaal 10m2 per woning die aan de maatregel grenst zijn.","")</f>
        <v>#REF!</v>
      </c>
      <c r="C1480" t="e">
        <f>IF(AND((#REF!+#REF!+#REF!+#REF!)&gt;0,(#REF!+#REF!+#REF!+#REF!)&lt;3),"U mag geen subsidie aanvragen voor "&amp;E1480&amp;F1480&amp;G1480&amp;" want de geisoleerde oppervlakte voor glas/deuren is te klein. Dit moet gemiddeld per woning minimaal 3 m2 zijn.","")</f>
        <v>#REF!</v>
      </c>
      <c r="D1480" s="11" t="str">
        <f>IF(K1480=0,"",IF(AND(K1480&gt;0,IFERROR(SEARCH([1]Lijstjes!$F$2,'[1]2. Invulblad'!O1501&amp;'[1]2. Invulblad'!Q1501&amp;'[1]2. Invulblad'!S1501&amp;'[1]2. Invulblad'!U1501&amp;'[1]2. Invulblad'!W1501&amp;'[1]2. Invulblad'!Y1501&amp;'[1]2. Invulblad'!AA1501&amp;'[1]2. Invulblad'!AC1501&amp;'[1]2. Invulblad'!AE1501&amp;'[1]2. Invulblad'!AG1501&amp;'[1]2. Invulblad'!AI1501&amp;'[1]2. Invulblad'!AJ1501),0)&gt;0),"","U mag geen subsidie aanvragen voor "&amp;'[1]2. Invulblad'!E1501&amp;" "&amp;'[1]2. Invulblad'!F1501&amp;'[1]2. Invulblad'!G1501&amp;" want er is geen aangrenzende maatregel getroffen."))</f>
        <v/>
      </c>
    </row>
    <row r="1481" spans="2:4">
      <c r="B1481" s="10" t="e">
        <f>IF(AND(#REF!+#REF!&gt;0,#REF!+#REF!&lt;10),"U mag geen subsidie aanvragen voor "&amp;E1481&amp;F1481&amp;G1481&amp;" want de geïsoleerde oppervlakte per woning voor de gevel/spouw is te klein. Dit moet minimaal 10m2 per woning die aan de maatregel grenst zijn.","")</f>
        <v>#REF!</v>
      </c>
      <c r="C1481" t="e">
        <f>IF(AND((#REF!+#REF!+#REF!+#REF!)&gt;0,(#REF!+#REF!+#REF!+#REF!)&lt;3),"U mag geen subsidie aanvragen voor "&amp;E1481&amp;F1481&amp;G1481&amp;" want de geisoleerde oppervlakte voor glas/deuren is te klein. Dit moet gemiddeld per woning minimaal 3 m2 zijn.","")</f>
        <v>#REF!</v>
      </c>
      <c r="D1481" s="11" t="str">
        <f>IF(K1481=0,"",IF(AND(K1481&gt;0,IFERROR(SEARCH([1]Lijstjes!$F$2,'[1]2. Invulblad'!O1502&amp;'[1]2. Invulblad'!Q1502&amp;'[1]2. Invulblad'!S1502&amp;'[1]2. Invulblad'!U1502&amp;'[1]2. Invulblad'!W1502&amp;'[1]2. Invulblad'!Y1502&amp;'[1]2. Invulblad'!AA1502&amp;'[1]2. Invulblad'!AC1502&amp;'[1]2. Invulblad'!AE1502&amp;'[1]2. Invulblad'!AG1502&amp;'[1]2. Invulblad'!AI1502&amp;'[1]2. Invulblad'!AJ1502),0)&gt;0),"","U mag geen subsidie aanvragen voor "&amp;'[1]2. Invulblad'!E1502&amp;" "&amp;'[1]2. Invulblad'!F1502&amp;'[1]2. Invulblad'!G1502&amp;" want er is geen aangrenzende maatregel getroffen."))</f>
        <v/>
      </c>
    </row>
    <row r="1482" spans="2:4">
      <c r="B1482" s="10" t="e">
        <f>IF(AND(#REF!+#REF!&gt;0,#REF!+#REF!&lt;10),"U mag geen subsidie aanvragen voor "&amp;E1482&amp;F1482&amp;G1482&amp;" want de geïsoleerde oppervlakte per woning voor de gevel/spouw is te klein. Dit moet minimaal 10m2 per woning die aan de maatregel grenst zijn.","")</f>
        <v>#REF!</v>
      </c>
      <c r="C1482" t="e">
        <f>IF(AND((#REF!+#REF!+#REF!+#REF!)&gt;0,(#REF!+#REF!+#REF!+#REF!)&lt;3),"U mag geen subsidie aanvragen voor "&amp;E1482&amp;F1482&amp;G1482&amp;" want de geisoleerde oppervlakte voor glas/deuren is te klein. Dit moet gemiddeld per woning minimaal 3 m2 zijn.","")</f>
        <v>#REF!</v>
      </c>
      <c r="D1482" s="11" t="str">
        <f>IF(K1482=0,"",IF(AND(K1482&gt;0,IFERROR(SEARCH([1]Lijstjes!$F$2,'[1]2. Invulblad'!O1503&amp;'[1]2. Invulblad'!Q1503&amp;'[1]2. Invulblad'!S1503&amp;'[1]2. Invulblad'!U1503&amp;'[1]2. Invulblad'!W1503&amp;'[1]2. Invulblad'!Y1503&amp;'[1]2. Invulblad'!AA1503&amp;'[1]2. Invulblad'!AC1503&amp;'[1]2. Invulblad'!AE1503&amp;'[1]2. Invulblad'!AG1503&amp;'[1]2. Invulblad'!AI1503&amp;'[1]2. Invulblad'!AJ1503),0)&gt;0),"","U mag geen subsidie aanvragen voor "&amp;'[1]2. Invulblad'!E1503&amp;" "&amp;'[1]2. Invulblad'!F1503&amp;'[1]2. Invulblad'!G1503&amp;" want er is geen aangrenzende maatregel getroffen."))</f>
        <v/>
      </c>
    </row>
    <row r="1483" spans="2:4">
      <c r="B1483" s="10" t="e">
        <f>IF(AND(#REF!+#REF!&gt;0,#REF!+#REF!&lt;10),"U mag geen subsidie aanvragen voor "&amp;E1483&amp;F1483&amp;G1483&amp;" want de geïsoleerde oppervlakte per woning voor de gevel/spouw is te klein. Dit moet minimaal 10m2 per woning die aan de maatregel grenst zijn.","")</f>
        <v>#REF!</v>
      </c>
      <c r="C1483" t="e">
        <f>IF(AND((#REF!+#REF!+#REF!+#REF!)&gt;0,(#REF!+#REF!+#REF!+#REF!)&lt;3),"U mag geen subsidie aanvragen voor "&amp;E1483&amp;F1483&amp;G1483&amp;" want de geisoleerde oppervlakte voor glas/deuren is te klein. Dit moet gemiddeld per woning minimaal 3 m2 zijn.","")</f>
        <v>#REF!</v>
      </c>
      <c r="D1483" s="11" t="str">
        <f>IF(K1483=0,"",IF(AND(K1483&gt;0,IFERROR(SEARCH([1]Lijstjes!$F$2,'[1]2. Invulblad'!O1504&amp;'[1]2. Invulblad'!Q1504&amp;'[1]2. Invulblad'!S1504&amp;'[1]2. Invulblad'!U1504&amp;'[1]2. Invulblad'!W1504&amp;'[1]2. Invulblad'!Y1504&amp;'[1]2. Invulblad'!AA1504&amp;'[1]2. Invulblad'!AC1504&amp;'[1]2. Invulblad'!AE1504&amp;'[1]2. Invulblad'!AG1504&amp;'[1]2. Invulblad'!AI1504&amp;'[1]2. Invulblad'!AJ1504),0)&gt;0),"","U mag geen subsidie aanvragen voor "&amp;'[1]2. Invulblad'!E1504&amp;" "&amp;'[1]2. Invulblad'!F1504&amp;'[1]2. Invulblad'!G1504&amp;" want er is geen aangrenzende maatregel getroffen."))</f>
        <v/>
      </c>
    </row>
    <row r="1484" spans="2:4">
      <c r="B1484" s="10" t="e">
        <f>IF(AND(#REF!+#REF!&gt;0,#REF!+#REF!&lt;10),"U mag geen subsidie aanvragen voor "&amp;E1484&amp;F1484&amp;G1484&amp;" want de geïsoleerde oppervlakte per woning voor de gevel/spouw is te klein. Dit moet minimaal 10m2 per woning die aan de maatregel grenst zijn.","")</f>
        <v>#REF!</v>
      </c>
      <c r="C1484" t="e">
        <f>IF(AND((#REF!+#REF!+#REF!+#REF!)&gt;0,(#REF!+#REF!+#REF!+#REF!)&lt;3),"U mag geen subsidie aanvragen voor "&amp;E1484&amp;F1484&amp;G1484&amp;" want de geisoleerde oppervlakte voor glas/deuren is te klein. Dit moet gemiddeld per woning minimaal 3 m2 zijn.","")</f>
        <v>#REF!</v>
      </c>
      <c r="D1484" s="11" t="str">
        <f>IF(K1484=0,"",IF(AND(K1484&gt;0,IFERROR(SEARCH([1]Lijstjes!$F$2,'[1]2. Invulblad'!O1505&amp;'[1]2. Invulblad'!Q1505&amp;'[1]2. Invulblad'!S1505&amp;'[1]2. Invulblad'!U1505&amp;'[1]2. Invulblad'!W1505&amp;'[1]2. Invulblad'!Y1505&amp;'[1]2. Invulblad'!AA1505&amp;'[1]2. Invulblad'!AC1505&amp;'[1]2. Invulblad'!AE1505&amp;'[1]2. Invulblad'!AG1505&amp;'[1]2. Invulblad'!AI1505&amp;'[1]2. Invulblad'!AJ1505),0)&gt;0),"","U mag geen subsidie aanvragen voor "&amp;'[1]2. Invulblad'!E1505&amp;" "&amp;'[1]2. Invulblad'!F1505&amp;'[1]2. Invulblad'!G1505&amp;" want er is geen aangrenzende maatregel getroffen."))</f>
        <v/>
      </c>
    </row>
    <row r="1485" spans="2:4">
      <c r="B1485" s="10" t="e">
        <f>IF(AND(#REF!+#REF!&gt;0,#REF!+#REF!&lt;10),"U mag geen subsidie aanvragen voor "&amp;E1485&amp;F1485&amp;G1485&amp;" want de geïsoleerde oppervlakte per woning voor de gevel/spouw is te klein. Dit moet minimaal 10m2 per woning die aan de maatregel grenst zijn.","")</f>
        <v>#REF!</v>
      </c>
      <c r="C1485" t="e">
        <f>IF(AND((#REF!+#REF!+#REF!+#REF!)&gt;0,(#REF!+#REF!+#REF!+#REF!)&lt;3),"U mag geen subsidie aanvragen voor "&amp;E1485&amp;F1485&amp;G1485&amp;" want de geisoleerde oppervlakte voor glas/deuren is te klein. Dit moet gemiddeld per woning minimaal 3 m2 zijn.","")</f>
        <v>#REF!</v>
      </c>
      <c r="D1485" s="11" t="str">
        <f>IF(K1485=0,"",IF(AND(K1485&gt;0,IFERROR(SEARCH([1]Lijstjes!$F$2,'[1]2. Invulblad'!O1506&amp;'[1]2. Invulblad'!Q1506&amp;'[1]2. Invulblad'!S1506&amp;'[1]2. Invulblad'!U1506&amp;'[1]2. Invulblad'!W1506&amp;'[1]2. Invulblad'!Y1506&amp;'[1]2. Invulblad'!AA1506&amp;'[1]2. Invulblad'!AC1506&amp;'[1]2. Invulblad'!AE1506&amp;'[1]2. Invulblad'!AG1506&amp;'[1]2. Invulblad'!AI1506&amp;'[1]2. Invulblad'!AJ1506),0)&gt;0),"","U mag geen subsidie aanvragen voor "&amp;'[1]2. Invulblad'!E1506&amp;" "&amp;'[1]2. Invulblad'!F1506&amp;'[1]2. Invulblad'!G1506&amp;" want er is geen aangrenzende maatregel getroffen."))</f>
        <v/>
      </c>
    </row>
  </sheetData>
  <mergeCells count="3">
    <mergeCell ref="E2:G2"/>
    <mergeCell ref="E3:G4"/>
    <mergeCell ref="L5:P5"/>
  </mergeCells>
  <phoneticPr fontId="1" type="noConversion"/>
  <conditionalFormatting sqref="R8:AK1343">
    <cfRule type="expression" dxfId="0" priority="1">
      <formula>LEN(R$6)&gt;1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CD3F74D-7082-460F-AE1F-20D558EF29DE}">
          <x14:formula1>
            <xm:f>Lijstjes!$G$2:$G$3</xm:f>
          </x14:formula1>
          <xm:sqref>J8:J1048576</xm:sqref>
        </x14:dataValidation>
        <x14:dataValidation type="list" allowBlank="1" showInputMessage="1" showErrorMessage="1" xr:uid="{CBF47E8C-F1D3-4CFB-98DA-6D0279C5C0DE}">
          <x14:formula1>
            <xm:f>Lijstjes!$F$2:$F$3</xm:f>
          </x14:formula1>
          <xm:sqref>R8:AK1048576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1521-2524-4E2F-BDB7-642F4BE4EA94}">
  <dimension ref="A1:AC10"/>
  <sheetViews>
    <sheetView workbookViewId="0">
      <selection activeCell="J10" sqref="J10"/>
    </sheetView>
  </sheetViews>
  <sheetFormatPr defaultRowHeight="14.5"/>
  <sheetData>
    <row r="1" spans="1:29">
      <c r="B1" t="s">
        <v>40</v>
      </c>
      <c r="C1" t="s">
        <v>41</v>
      </c>
    </row>
    <row r="2" spans="1:29">
      <c r="B2" t="s">
        <v>42</v>
      </c>
    </row>
    <row r="3" spans="1:29">
      <c r="B3" t="s">
        <v>43</v>
      </c>
    </row>
    <row r="4" spans="1:29">
      <c r="B4" t="s">
        <v>44</v>
      </c>
      <c r="C4" t="s">
        <v>45</v>
      </c>
    </row>
    <row r="5" spans="1:29">
      <c r="C5" t="s">
        <v>46</v>
      </c>
      <c r="D5" t="s">
        <v>47</v>
      </c>
      <c r="E5" t="s">
        <v>48</v>
      </c>
      <c r="F5" t="s">
        <v>49</v>
      </c>
      <c r="G5" t="s">
        <v>50</v>
      </c>
      <c r="H5" t="s">
        <v>51</v>
      </c>
      <c r="I5" t="s">
        <v>52</v>
      </c>
      <c r="J5" t="s">
        <v>53</v>
      </c>
      <c r="K5" t="s">
        <v>54</v>
      </c>
      <c r="L5" t="s">
        <v>55</v>
      </c>
      <c r="M5" t="s">
        <v>56</v>
      </c>
      <c r="N5" t="s">
        <v>57</v>
      </c>
      <c r="O5" t="s">
        <v>58</v>
      </c>
      <c r="P5" t="s">
        <v>59</v>
      </c>
      <c r="Q5" t="s">
        <v>60</v>
      </c>
      <c r="R5" t="s">
        <v>61</v>
      </c>
      <c r="S5" t="s">
        <v>62</v>
      </c>
      <c r="T5" t="s">
        <v>63</v>
      </c>
      <c r="U5" t="s">
        <v>64</v>
      </c>
      <c r="V5" t="s">
        <v>65</v>
      </c>
    </row>
    <row r="6" spans="1:29">
      <c r="B6" t="s">
        <v>66</v>
      </c>
    </row>
    <row r="8" spans="1:29">
      <c r="E8" t="s">
        <v>67</v>
      </c>
      <c r="J8" t="s">
        <v>66</v>
      </c>
    </row>
    <row r="9" spans="1:29">
      <c r="A9" t="s">
        <v>68</v>
      </c>
      <c r="B9" t="s">
        <v>69</v>
      </c>
      <c r="C9" t="s">
        <v>70</v>
      </c>
      <c r="D9" t="s">
        <v>71</v>
      </c>
      <c r="E9" t="s">
        <v>72</v>
      </c>
      <c r="F9" t="s">
        <v>73</v>
      </c>
      <c r="G9" t="s">
        <v>74</v>
      </c>
      <c r="H9" t="s">
        <v>75</v>
      </c>
      <c r="I9" t="s">
        <v>76</v>
      </c>
      <c r="J9" t="s">
        <v>46</v>
      </c>
      <c r="K9" t="s">
        <v>47</v>
      </c>
      <c r="L9" t="s">
        <v>48</v>
      </c>
      <c r="M9" t="s">
        <v>49</v>
      </c>
      <c r="N9" t="s">
        <v>50</v>
      </c>
      <c r="O9" t="s">
        <v>51</v>
      </c>
      <c r="P9" t="s">
        <v>52</v>
      </c>
      <c r="Q9" t="s">
        <v>53</v>
      </c>
      <c r="R9" t="s">
        <v>54</v>
      </c>
      <c r="S9" t="s">
        <v>55</v>
      </c>
      <c r="T9" t="s">
        <v>56</v>
      </c>
      <c r="U9" t="s">
        <v>57</v>
      </c>
      <c r="V9" t="s">
        <v>58</v>
      </c>
      <c r="W9" t="s">
        <v>59</v>
      </c>
      <c r="X9" t="s">
        <v>60</v>
      </c>
      <c r="Y9" t="s">
        <v>61</v>
      </c>
      <c r="Z9" t="s">
        <v>62</v>
      </c>
      <c r="AA9" t="s">
        <v>63</v>
      </c>
      <c r="AB9" t="s">
        <v>64</v>
      </c>
      <c r="AC9" t="s">
        <v>65</v>
      </c>
    </row>
    <row r="10" spans="1:29">
      <c r="D10" t="s">
        <v>77</v>
      </c>
    </row>
  </sheetData>
  <phoneticPr fontId="1" type="noConversion"/>
  <dataValidations count="1">
    <dataValidation type="list" allowBlank="1" showInputMessage="1" showErrorMessage="1" sqref="J10" xr:uid="{785E928C-D014-4B89-AFAF-835B45B19963}">
      <formula1>$C$6:$V$6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DB329-BDF4-436F-A7A0-4B46ACF96F73}">
  <dimension ref="A1:J22"/>
  <sheetViews>
    <sheetView workbookViewId="0">
      <selection activeCell="N6" sqref="N6"/>
    </sheetView>
  </sheetViews>
  <sheetFormatPr defaultRowHeight="14.5"/>
  <cols>
    <col min="1" max="1" width="35.6328125" bestFit="1" customWidth="1"/>
    <col min="2" max="2" width="29.36328125" bestFit="1" customWidth="1"/>
    <col min="3" max="3" width="33.08984375" bestFit="1" customWidth="1"/>
    <col min="4" max="4" width="13.90625" bestFit="1" customWidth="1"/>
    <col min="5" max="5" width="22" bestFit="1" customWidth="1"/>
    <col min="6" max="6" width="8.36328125" bestFit="1" customWidth="1"/>
    <col min="7" max="7" width="18.54296875" bestFit="1" customWidth="1"/>
    <col min="9" max="9" width="23.36328125" bestFit="1" customWidth="1"/>
  </cols>
  <sheetData>
    <row r="1" spans="1:10">
      <c r="A1" s="1" t="s">
        <v>78</v>
      </c>
      <c r="B1" s="1" t="s">
        <v>40</v>
      </c>
      <c r="C1" s="1" t="s">
        <v>79</v>
      </c>
      <c r="D1" s="1" t="s">
        <v>80</v>
      </c>
      <c r="E1" s="1" t="s">
        <v>81</v>
      </c>
      <c r="F1" s="1" t="s">
        <v>82</v>
      </c>
      <c r="G1" s="1" t="s">
        <v>83</v>
      </c>
      <c r="H1" s="1" t="s">
        <v>84</v>
      </c>
      <c r="I1" s="45" t="s">
        <v>32</v>
      </c>
      <c r="J1" s="1" t="s">
        <v>85</v>
      </c>
    </row>
    <row r="2" spans="1:10">
      <c r="A2" t="s">
        <v>18</v>
      </c>
      <c r="B2" t="s">
        <v>23</v>
      </c>
      <c r="C2" s="40" t="s">
        <v>25</v>
      </c>
      <c r="D2" t="s">
        <v>86</v>
      </c>
      <c r="E2">
        <v>750</v>
      </c>
      <c r="F2" t="s">
        <v>87</v>
      </c>
      <c r="G2" t="s">
        <v>26</v>
      </c>
      <c r="H2">
        <v>0</v>
      </c>
      <c r="I2">
        <v>1</v>
      </c>
      <c r="J2" t="s">
        <v>88</v>
      </c>
    </row>
    <row r="3" spans="1:10">
      <c r="A3" t="s">
        <v>89</v>
      </c>
      <c r="B3" t="s">
        <v>90</v>
      </c>
      <c r="C3" s="40" t="s">
        <v>91</v>
      </c>
      <c r="D3" t="s">
        <v>92</v>
      </c>
      <c r="E3">
        <v>1500</v>
      </c>
      <c r="F3" t="s">
        <v>93</v>
      </c>
      <c r="G3" t="s">
        <v>94</v>
      </c>
      <c r="H3">
        <v>1</v>
      </c>
      <c r="I3">
        <v>2</v>
      </c>
    </row>
    <row r="4" spans="1:10">
      <c r="A4" t="s">
        <v>95</v>
      </c>
      <c r="D4" t="s">
        <v>96</v>
      </c>
      <c r="G4" t="s">
        <v>27</v>
      </c>
      <c r="H4">
        <v>2</v>
      </c>
      <c r="I4">
        <v>3</v>
      </c>
    </row>
    <row r="5" spans="1:10">
      <c r="A5" t="s">
        <v>19</v>
      </c>
      <c r="D5" t="s">
        <v>97</v>
      </c>
      <c r="H5">
        <v>3</v>
      </c>
      <c r="I5">
        <v>4</v>
      </c>
    </row>
    <row r="6" spans="1:10">
      <c r="A6" t="s">
        <v>20</v>
      </c>
      <c r="D6" t="s">
        <v>98</v>
      </c>
      <c r="H6">
        <v>4</v>
      </c>
      <c r="I6">
        <v>5</v>
      </c>
    </row>
    <row r="7" spans="1:10">
      <c r="A7" t="s">
        <v>99</v>
      </c>
      <c r="D7" t="s">
        <v>100</v>
      </c>
      <c r="H7">
        <v>5</v>
      </c>
      <c r="I7">
        <v>6</v>
      </c>
    </row>
    <row r="8" spans="1:10">
      <c r="A8" t="s">
        <v>101</v>
      </c>
      <c r="D8" t="s">
        <v>102</v>
      </c>
      <c r="H8">
        <v>6</v>
      </c>
    </row>
    <row r="9" spans="1:10">
      <c r="A9" t="s">
        <v>103</v>
      </c>
      <c r="D9" t="s">
        <v>104</v>
      </c>
      <c r="H9">
        <v>7</v>
      </c>
    </row>
    <row r="10" spans="1:10">
      <c r="A10" t="s">
        <v>105</v>
      </c>
      <c r="H10">
        <v>8</v>
      </c>
    </row>
    <row r="11" spans="1:10">
      <c r="A11" t="s">
        <v>106</v>
      </c>
      <c r="H11">
        <v>9</v>
      </c>
    </row>
    <row r="12" spans="1:10">
      <c r="A12" t="s">
        <v>107</v>
      </c>
      <c r="H12">
        <v>10</v>
      </c>
    </row>
    <row r="13" spans="1:10">
      <c r="A13" t="s">
        <v>108</v>
      </c>
      <c r="H13">
        <v>11</v>
      </c>
    </row>
    <row r="14" spans="1:10">
      <c r="H14">
        <v>12</v>
      </c>
    </row>
    <row r="15" spans="1:10">
      <c r="H15">
        <v>13</v>
      </c>
    </row>
    <row r="16" spans="1:10">
      <c r="H16">
        <v>14</v>
      </c>
    </row>
    <row r="17" spans="8:8">
      <c r="H17">
        <v>15</v>
      </c>
    </row>
    <row r="18" spans="8:8">
      <c r="H18">
        <v>16</v>
      </c>
    </row>
    <row r="19" spans="8:8">
      <c r="H19">
        <v>17</v>
      </c>
    </row>
    <row r="20" spans="8:8">
      <c r="H20">
        <v>18</v>
      </c>
    </row>
    <row r="21" spans="8:8">
      <c r="H21">
        <v>19</v>
      </c>
    </row>
    <row r="22" spans="8:8">
      <c r="H22">
        <v>20</v>
      </c>
    </row>
  </sheetData>
  <sheetProtection algorithmName="SHA-512" hashValue="0OpzJzybrlPlKXDesMyFK2lVzC7A+ct3oy/tR7hNL8hZKKso3v1pfDgUx+pbBrtd1WHrRKZoWzScr+CL4eQr9Q==" saltValue="y9je91R3IQMKBPtSQS7ZSA==" spinCount="100000" sheet="1" objects="1" scenarios="1"/>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37257E4B18E740BB278D2A4386C2EC" ma:contentTypeVersion="20" ma:contentTypeDescription="Een nieuw document maken." ma:contentTypeScope="" ma:versionID="19787a5a76bed95c90170bfef4436b9c">
  <xsd:schema xmlns:xsd="http://www.w3.org/2001/XMLSchema" xmlns:xs="http://www.w3.org/2001/XMLSchema" xmlns:p="http://schemas.microsoft.com/office/2006/metadata/properties" xmlns:ns2="874196d9-ad1a-45c6-9aa0-9d4463a3d8f4" xmlns:ns3="78b117f2-6368-4ab8-ad0c-c3c33c80e4f5" targetNamespace="http://schemas.microsoft.com/office/2006/metadata/properties" ma:root="true" ma:fieldsID="e731de7490bc252166e064a8029f0721" ns2:_="" ns3:_="">
    <xsd:import namespace="874196d9-ad1a-45c6-9aa0-9d4463a3d8f4"/>
    <xsd:import namespace="78b117f2-6368-4ab8-ad0c-c3c33c80e4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Datum" minOccurs="0"/>
                <xsd:element ref="ns2:_x0032_024" minOccurs="0"/>
                <xsd:element ref="ns2:datumentijd" minOccurs="0"/>
                <xsd:element ref="ns2:Nogcontrolerenmetcontrolle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4196d9-ad1a-45c6-9aa0-9d4463a3d8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d0202fa1-4b06-4fa9-b952-6c645f8c1eb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Datum" ma:index="23" nillable="true" ma:displayName="Datum" ma:format="DateOnly" ma:internalName="Datum">
      <xsd:simpleType>
        <xsd:restriction base="dms:DateTime"/>
      </xsd:simpleType>
    </xsd:element>
    <xsd:element name="_x0032_024" ma:index="24" nillable="true" ma:displayName="2024" ma:format="Dropdown" ma:internalName="_x0032_024">
      <xsd:simpleType>
        <xsd:restriction base="dms:Text">
          <xsd:maxLength value="255"/>
        </xsd:restriction>
      </xsd:simpleType>
    </xsd:element>
    <xsd:element name="datumentijd" ma:index="25" nillable="true" ma:displayName="datum en tijd" ma:format="DateOnly" ma:internalName="datumentijd">
      <xsd:simpleType>
        <xsd:restriction base="dms:DateTime"/>
      </xsd:simpleType>
    </xsd:element>
    <xsd:element name="Nogcontrolerenmetcontroller" ma:index="26" nillable="true" ma:displayName="Controller" ma:format="Dropdown" ma:internalName="Nogcontrolerenmetcontroller">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b117f2-6368-4ab8-ad0c-c3c33c80e4f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a8132c-c8cd-41f2-83ec-1a1d88866ed0}" ma:internalName="TaxCatchAll" ma:showField="CatchAllData" ma:web="78b117f2-6368-4ab8-ad0c-c3c33c80e4f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8b117f2-6368-4ab8-ad0c-c3c33c80e4f5" xsi:nil="true"/>
    <lcf76f155ced4ddcb4097134ff3c332f xmlns="874196d9-ad1a-45c6-9aa0-9d4463a3d8f4">
      <Terms xmlns="http://schemas.microsoft.com/office/infopath/2007/PartnerControls"/>
    </lcf76f155ced4ddcb4097134ff3c332f>
    <datumentijd xmlns="874196d9-ad1a-45c6-9aa0-9d4463a3d8f4" xsi:nil="true"/>
    <Nogcontrolerenmetcontroller xmlns="874196d9-ad1a-45c6-9aa0-9d4463a3d8f4" xsi:nil="true"/>
    <Datum xmlns="874196d9-ad1a-45c6-9aa0-9d4463a3d8f4" xsi:nil="true"/>
    <_x0032_024 xmlns="874196d9-ad1a-45c6-9aa0-9d4463a3d8f4" xsi:nil="true"/>
  </documentManagement>
</p:properties>
</file>

<file path=customXml/itemProps1.xml><?xml version="1.0" encoding="utf-8"?>
<ds:datastoreItem xmlns:ds="http://schemas.openxmlformats.org/officeDocument/2006/customXml" ds:itemID="{9A7B7205-E432-4BEF-91E2-0997CAE038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4196d9-ad1a-45c6-9aa0-9d4463a3d8f4"/>
    <ds:schemaRef ds:uri="78b117f2-6368-4ab8-ad0c-c3c33c80e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184B16-51C6-4D30-986F-89E16ADCE9C1}">
  <ds:schemaRefs>
    <ds:schemaRef ds:uri="http://schemas.microsoft.com/sharepoint/v3/contenttype/forms"/>
  </ds:schemaRefs>
</ds:datastoreItem>
</file>

<file path=customXml/itemProps3.xml><?xml version="1.0" encoding="utf-8"?>
<ds:datastoreItem xmlns:ds="http://schemas.openxmlformats.org/officeDocument/2006/customXml" ds:itemID="{57F278C9-406C-450F-9FE7-666863DC749F}">
  <ds:schemaRefs>
    <ds:schemaRef ds:uri="78b117f2-6368-4ab8-ad0c-c3c33c80e4f5"/>
    <ds:schemaRef ds:uri="http://purl.org/dc/dcmitype/"/>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874196d9-ad1a-45c6-9aa0-9d4463a3d8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 &amp; uitleg</vt:lpstr>
      <vt:lpstr>Gegevens vve en per adres</vt:lpstr>
      <vt:lpstr>Stap 2 Gegevens per adres</vt:lpstr>
      <vt:lpstr>aanvraagformulier</vt:lpstr>
      <vt:lpstr>Lijstjes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Haug, Daniel</dc:creator>
  <cp:keywords/>
  <dc:description/>
  <cp:lastModifiedBy>Muller, Carine</cp:lastModifiedBy>
  <cp:revision/>
  <dcterms:created xsi:type="dcterms:W3CDTF">2025-09-16T11:12:29Z</dcterms:created>
  <dcterms:modified xsi:type="dcterms:W3CDTF">2025-12-15T11:49:57Z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0x0101007137257E4B18E740BB278D2A4386C2EC</vt:lpwstr>
  </property>
  <property fmtid="{D5CDD505-2E9C-101B-9397-08002B2CF9AE}" pid="3" name="MediaServiceImageTags">
    <vt:lpwstr/>
  </property>
</Properties>
</file>